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3875" activeTab="7"/>
  </bookViews>
  <sheets>
    <sheet name="1.daļa " sheetId="1" r:id="rId1"/>
    <sheet name="2.daļa " sheetId="4" r:id="rId2"/>
    <sheet name="3.daļa " sheetId="5" r:id="rId3"/>
    <sheet name="4.daļa " sheetId="6" r:id="rId4"/>
    <sheet name="5.daļa " sheetId="7" r:id="rId5"/>
    <sheet name="6.daļa " sheetId="8" r:id="rId6"/>
    <sheet name="7.daļa " sheetId="9" r:id="rId7"/>
    <sheet name="8.daļa " sheetId="10" r:id="rId8"/>
  </sheets>
  <calcPr calcId="145621"/>
</workbook>
</file>

<file path=xl/calcChain.xml><?xml version="1.0" encoding="utf-8"?>
<calcChain xmlns="http://schemas.openxmlformats.org/spreadsheetml/2006/main">
  <c r="H15" i="10" l="1"/>
  <c r="H16" i="10" s="1"/>
  <c r="H20" i="9"/>
  <c r="H46" i="8"/>
  <c r="H16" i="7"/>
  <c r="H25" i="6"/>
  <c r="H24" i="6"/>
  <c r="H22" i="6"/>
  <c r="H20" i="6"/>
  <c r="H19" i="6"/>
  <c r="H17" i="6"/>
  <c r="H16" i="6"/>
  <c r="H15" i="6"/>
  <c r="H29" i="6" s="1"/>
  <c r="H15" i="5"/>
  <c r="H16" i="5" s="1"/>
  <c r="H29" i="4"/>
  <c r="H25" i="4"/>
  <c r="H24" i="4"/>
  <c r="H22" i="4"/>
  <c r="H20" i="4"/>
  <c r="H19" i="4"/>
  <c r="H17" i="4"/>
  <c r="H16" i="4"/>
  <c r="H15" i="4"/>
  <c r="H17" i="10" l="1"/>
  <c r="H18" i="10" s="1"/>
  <c r="H21" i="9"/>
  <c r="H22" i="9" s="1"/>
  <c r="H47" i="8"/>
  <c r="H48" i="8" s="1"/>
  <c r="H17" i="7"/>
  <c r="H18" i="7" s="1"/>
  <c r="H30" i="6"/>
  <c r="H31" i="6" s="1"/>
  <c r="H17" i="5"/>
  <c r="H18" i="5" s="1"/>
  <c r="H27" i="4"/>
  <c r="H28" i="4" l="1"/>
  <c r="H20" i="1" l="1"/>
  <c r="H21" i="1"/>
  <c r="H22" i="1"/>
  <c r="H25" i="1"/>
  <c r="H26" i="1"/>
  <c r="H16" i="1"/>
  <c r="H17" i="1"/>
  <c r="H19" i="1"/>
  <c r="H24" i="1"/>
  <c r="H15" i="1"/>
  <c r="H28" i="1" s="1"/>
  <c r="H29" i="1" l="1"/>
  <c r="H30" i="1"/>
</calcChain>
</file>

<file path=xl/sharedStrings.xml><?xml version="1.0" encoding="utf-8"?>
<sst xmlns="http://schemas.openxmlformats.org/spreadsheetml/2006/main" count="464" uniqueCount="202">
  <si>
    <t>Preces nosaukums</t>
  </si>
  <si>
    <t>Preces raksturojums</t>
  </si>
  <si>
    <t>Pretendenta piedāvājums</t>
  </si>
  <si>
    <t>Nr. p.k.</t>
  </si>
  <si>
    <t>1.</t>
  </si>
  <si>
    <t>l</t>
  </si>
  <si>
    <t>Vienības cena bez PVN (EUR)</t>
  </si>
  <si>
    <t>Kopā par apjomu bez PVN (EUR)</t>
  </si>
  <si>
    <t>2.</t>
  </si>
  <si>
    <t>kg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</si>
  <si>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</si>
  <si>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</si>
  <si>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</si>
  <si>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</si>
  <si>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</si>
  <si>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</si>
  <si>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</si>
  <si>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</si>
  <si>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</si>
  <si>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</si>
  <si>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</si>
  <si>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</si>
  <si>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</si>
  <si>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</si>
  <si>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</si>
  <si>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</si>
  <si>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</si>
  <si>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</si>
  <si>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</si>
  <si>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</si>
  <si>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</si>
  <si>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</si>
  <si>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</si>
  <si>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</si>
  <si>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</si>
  <si>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</si>
  <si>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</si>
  <si>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</si>
  <si>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</si>
  <si>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Piens</t>
  </si>
  <si>
    <t>Kefīrs</t>
  </si>
  <si>
    <t>Graudu maize</t>
  </si>
  <si>
    <t>Plātsmaize</t>
  </si>
  <si>
    <t>Kartupeļi</t>
  </si>
  <si>
    <t>Puravi</t>
  </si>
  <si>
    <t>Paprika</t>
  </si>
  <si>
    <t>Sīpoli</t>
  </si>
  <si>
    <t>Ķiploki</t>
  </si>
  <si>
    <t>Svaigi</t>
  </si>
  <si>
    <t>Āboli</t>
  </si>
  <si>
    <t>Kivi</t>
  </si>
  <si>
    <t>Apelsīni</t>
  </si>
  <si>
    <t>Mandarīni</t>
  </si>
  <si>
    <t>Banāni</t>
  </si>
  <si>
    <t>Bumbieri</t>
  </si>
  <si>
    <t>Melones</t>
  </si>
  <si>
    <t>Vīnogas</t>
  </si>
  <si>
    <t>Citroni</t>
  </si>
  <si>
    <t>TEHNISKAIS - FINANŠU PIEDĀVĀJUMS</t>
  </si>
  <si>
    <t xml:space="preserve">iepirkumam „Pārtikas preču piegāde SIA Aprūpes nams "Urga"” </t>
  </si>
  <si>
    <t>iepirkuma ID Nr. AND/2016/15</t>
  </si>
  <si>
    <t>Iepirkuma priekšmeta 1.daļa - Piens un piena produkti</t>
  </si>
  <si>
    <t xml:space="preserve">2. </t>
  </si>
  <si>
    <t>2,0-2,5% tauku saturs, svaigs, pasterizēts</t>
  </si>
  <si>
    <t>2,0% tauku saturs, svaigs</t>
  </si>
  <si>
    <t>Krējums skābs</t>
  </si>
  <si>
    <t>20% tauku saturs, svaigs</t>
  </si>
  <si>
    <t>Krējums salds</t>
  </si>
  <si>
    <t>35% tauku saturs, svaigs</t>
  </si>
  <si>
    <t>Kafijas krējums</t>
  </si>
  <si>
    <t>12% tauku saturs, svaigs</t>
  </si>
  <si>
    <t>Biezpiens vājpiena</t>
  </si>
  <si>
    <t>0,5% tauku saturs, svaigs</t>
  </si>
  <si>
    <t>Jogurts</t>
  </si>
  <si>
    <t>2,5-3,5% tauku saturs, svaigs</t>
  </si>
  <si>
    <t>Siers Holandes vai Krievijas</t>
  </si>
  <si>
    <t>45-50% tauku saturs, svaigs</t>
  </si>
  <si>
    <t>Siers ķimeņu</t>
  </si>
  <si>
    <t>tauku saturs 25%, svaigs, desas veidā</t>
  </si>
  <si>
    <t>Siers kausēts</t>
  </si>
  <si>
    <t>klasiskais, var būt ar dažādām piedevām</t>
  </si>
  <si>
    <t>Biezpiena sieriņi, saldie</t>
  </si>
  <si>
    <t>biezpiena saturs ne mazāk kā 70%, glazēti ar/bez šokolādes glazūras, ar dažādām augļu garšām, bez konservantiem un sintētiskām krāsvielām</t>
  </si>
  <si>
    <t>Saldējums</t>
  </si>
  <si>
    <t>Vafeļu glāzītē vai konusā, dažāda veida, gatavots no īsta piena un krējuma, ar dabīgām piedevām</t>
  </si>
  <si>
    <t>Paniņas</t>
  </si>
  <si>
    <t>Tauku saturs 0,5%, svaigas</t>
  </si>
  <si>
    <t>gab.</t>
  </si>
  <si>
    <t>Plānotais iepirkuma apjoms</t>
  </si>
  <si>
    <t>3. pielikums</t>
  </si>
  <si>
    <t>Mērv.</t>
  </si>
  <si>
    <t>Prasības</t>
  </si>
  <si>
    <t>KOPĀ bez PVN</t>
  </si>
  <si>
    <t>PVN 21%</t>
  </si>
  <si>
    <t>KOPĀ ar PVN</t>
  </si>
  <si>
    <t>Iepirkuma priekšmeta 2.daļa - Maize un konditorejas izstrādājumi</t>
  </si>
  <si>
    <t>Rudzu maize</t>
  </si>
  <si>
    <t>Sastāvā rudzu milti ne mazāk kā 35%, svaiga, sagriezta šķēlēs</t>
  </si>
  <si>
    <t>Kviešu maize</t>
  </si>
  <si>
    <t>No a/l kviešu miltiem, svaiga, sagriezta šķēlēs</t>
  </si>
  <si>
    <t>Ar dažādiem graudiem un sēkliņām, a/l, svaiga, sagriezta šķēlēs</t>
  </si>
  <si>
    <t>Saldskābā maize</t>
  </si>
  <si>
    <t>Plaucēta rudzu maize, svaiga, sagriezta šķēlēs</t>
  </si>
  <si>
    <t>Karaša</t>
  </si>
  <si>
    <t>Svaiga, a/l, sagriezta šķēlēs</t>
  </si>
  <si>
    <t>Smalkmaizītes ar pildījumu</t>
  </si>
  <si>
    <t>No a/l kviešu miltiem, ar ievārījuma, magoņu, kanēļa, biezpiena, ogu, vārītā krēma pildījumu</t>
  </si>
  <si>
    <t>Ar vismaz 3 veidu pildījumu, no a/l kviešu miltiem</t>
  </si>
  <si>
    <t>Speķa pīrādziņi</t>
  </si>
  <si>
    <t>No a/l kviešu miltiem, ar pildījumu - sagriezta vai samalta žāvēta cūkgaļa</t>
  </si>
  <si>
    <t>Smilšu mīkla</t>
  </si>
  <si>
    <t>Labas kvalitātes, ar atbilstošu sastāvu un smilšu mīklas īpašībām</t>
  </si>
  <si>
    <t>Piparkūku mīkla</t>
  </si>
  <si>
    <t>Labas kvalitātes, ar atbilstošu sastāvu un piparkūkas mīklas īpašībām</t>
  </si>
  <si>
    <t>Kārtainā mīkla</t>
  </si>
  <si>
    <t>Labas kvalitātes, ar atbilstošu sastāvu un kārtainās mīklas īpašībām</t>
  </si>
  <si>
    <t>Tortes</t>
  </si>
  <si>
    <t>Labas kvalitātes, svaigas, ar dažādu pildījumu, sastāvā nav daļēji hidrogenēti augu tauki</t>
  </si>
  <si>
    <t>Iepirkuma priekšmeta 3.daļa - Svaiga cūkgaļa</t>
  </si>
  <si>
    <t>Cūkas gaļas liemenis</t>
  </si>
  <si>
    <t>Atvēsināta, 0…+6°C</t>
  </si>
  <si>
    <t>Iepirkuma priekšmeta 4.daļa - Gaļas izstrādājumi</t>
  </si>
  <si>
    <t xml:space="preserve">Cīsiņi </t>
  </si>
  <si>
    <t>A/l, dabīgā apvalkā, satur vismaz 70% gaļu, nesatur garšas pastiprinātājus (E629-E650), nesatur krāsvielas, izejvielas nesatur ĢMO, sāls kopējais saturs nepārsniedz 1,25% no produkta svara (sask. ar MK noteik.Nr.172)</t>
  </si>
  <si>
    <t>Desa vārītā</t>
  </si>
  <si>
    <t>Desa žāvētā</t>
  </si>
  <si>
    <t xml:space="preserve">A/l, žāvēta desa mājas gaumē, dabīgā apvalkā, sastāvā - liellopu un cūkgaļa vismaz 70%, bez konservantiem un garšas pastiprinātājiem, sask. ar MK noteik.Nr.172 </t>
  </si>
  <si>
    <t>Sardeles (cūkgaļas)</t>
  </si>
  <si>
    <t>A/l, dabīgā apvalkā, satur vismaz 70% gaļu, nesatur garšas pastiprinātājus (E629-E650), nesatur krāsvielas, izejvielas nesatur ĢMO, sāls kopējais saturs nepārsniedz 1,5% no produkta svara (sask. ar MK noteik.Nr.172)</t>
  </si>
  <si>
    <t>Mednieku desiņas</t>
  </si>
  <si>
    <t>A/l, dabīgā apvalkā, satur vismaz 70% gaļu, nesatur garšas pastiprinātājus (E629-E650), nesatur krāsvielas, izejvielas nesatur ĢMO, sāls kopējais saturs nepārsniedz 1,25% no produkta svara (sask.ar MK noteik.Nr.172)</t>
  </si>
  <si>
    <t>Žāvēta gaļa</t>
  </si>
  <si>
    <t>Žāvēta, svaiga, cauraugusi krūtiņa</t>
  </si>
  <si>
    <t>Žāvēts speķis</t>
  </si>
  <si>
    <t>Svaigs, žāvēts</t>
  </si>
  <si>
    <t>Žāvēta vistas gaļa</t>
  </si>
  <si>
    <t>Žāvēti vistas stilbiņi vai šķiņķīši, svaigi</t>
  </si>
  <si>
    <t>Žāvēti cūku vaidziņi</t>
  </si>
  <si>
    <t>Vistas gaļas rulete</t>
  </si>
  <si>
    <t xml:space="preserve">Svaiga </t>
  </si>
  <si>
    <t>Cūkas ribiņas</t>
  </si>
  <si>
    <t>Žāvētas, svaigas</t>
  </si>
  <si>
    <t>Gaļas konservi</t>
  </si>
  <si>
    <t>Sautēta cūkgaļa konservu kārbās, sāls ne vairāk kā 1,5 g uz 100 g produkta</t>
  </si>
  <si>
    <t>Vistas šķiņķīši</t>
  </si>
  <si>
    <t>Saldēti -18°C, bez muguras un stilba daļas</t>
  </si>
  <si>
    <t>Vistas krūtiņas fileja</t>
  </si>
  <si>
    <t xml:space="preserve">Saldēta -18°C, krūtiņas fileja, bez skriemeļa un bez ādas </t>
  </si>
  <si>
    <t>Iepirkuma priekšmeta 5.daļa - Kartupeļi</t>
  </si>
  <si>
    <t>Pārtikas, kalibrēti, vienas šķirnes, svaigi, nebojāti, bez asniem un zaļiem plankumiem, nav apsaluši vai apvītuši, dm 6-12 cm</t>
  </si>
  <si>
    <t>Iepirkuma priekšmeta 6.daļa - Dārzeņi un augļi</t>
  </si>
  <si>
    <t>Burkāni</t>
  </si>
  <si>
    <t>Svaigi, nebojāti, labas kvalitātes</t>
  </si>
  <si>
    <t>Labas kvalitātes, bez bojājumiem</t>
  </si>
  <si>
    <t>Galviņkāposti</t>
  </si>
  <si>
    <t>Svaigi, labas kvalitātes, bez bojājumiem, dm 10-15 cm</t>
  </si>
  <si>
    <t>Sarkanie galviņkāposti</t>
  </si>
  <si>
    <t>Sarkanās bietes</t>
  </si>
  <si>
    <t>Sausas, tīras, vienas šķirnes, labas kvalitātes, nav bojātas</t>
  </si>
  <si>
    <t xml:space="preserve">Gurķi </t>
  </si>
  <si>
    <t>Veseli, svaigi, labas kvalitātes, līdz 30 cm gari</t>
  </si>
  <si>
    <t xml:space="preserve">Tomāti </t>
  </si>
  <si>
    <t>Svaigi, veseli, nebojāti, labas kvalitātes</t>
  </si>
  <si>
    <t>Ķīnas kāposti</t>
  </si>
  <si>
    <t xml:space="preserve">Svaigi, bez bojājumiem, labas kvalitātes </t>
  </si>
  <si>
    <t>Svaiga, vesela, labas kvalitātes, nav bojāta, var būt dažādās krāsās</t>
  </si>
  <si>
    <t xml:space="preserve">Svaigi, labas kvalitātes, bez bojājumiem, </t>
  </si>
  <si>
    <t>Labas kvalitātes, bez bojājumiem, nesadīguši</t>
  </si>
  <si>
    <t>Sēnes šampinjoni</t>
  </si>
  <si>
    <t>Svaigas sēnes, nepāraugušas, tīras, bez bojājumiem un augsnes piemaisījumiem</t>
  </si>
  <si>
    <t>Ziedkāposti</t>
  </si>
  <si>
    <t>Labas kvalitātes, bez bojājumiem, dm līdz 15 cm</t>
  </si>
  <si>
    <t>Rutki</t>
  </si>
  <si>
    <t>Labas kvalitātes, svaigi</t>
  </si>
  <si>
    <t>Kāļi</t>
  </si>
  <si>
    <t>Gurķi lauka</t>
  </si>
  <si>
    <t>Veseli, svaigi, līdz 15 cm</t>
  </si>
  <si>
    <t xml:space="preserve">Sīpolloki </t>
  </si>
  <si>
    <t>Salāti</t>
  </si>
  <si>
    <t>Svaigi, lapu salāti</t>
  </si>
  <si>
    <t>Kabači</t>
  </si>
  <si>
    <t>Redīsi</t>
  </si>
  <si>
    <t>Ķirbji</t>
  </si>
  <si>
    <t>Svaigi, bez bojājuma pazīmēm</t>
  </si>
  <si>
    <t>Svaigas, nebojātas, labas kvalitātes</t>
  </si>
  <si>
    <t>Svaigas, labas kvalitātes, nebojātas</t>
  </si>
  <si>
    <t>Svaigi, labas kvalitātes, nebojāti</t>
  </si>
  <si>
    <t>Arbūzi</t>
  </si>
  <si>
    <r>
      <t xml:space="preserve">Svaigi, dažādas šķirnes, </t>
    </r>
    <r>
      <rPr>
        <sz val="11"/>
        <color theme="1"/>
        <rFont val="Calibri"/>
        <family val="2"/>
        <charset val="186"/>
      </rPr>
      <t>Ø</t>
    </r>
    <r>
      <rPr>
        <sz val="11"/>
        <color theme="1"/>
        <rFont val="Times New Roman"/>
        <family val="1"/>
        <charset val="186"/>
      </rPr>
      <t>8-10 cm</t>
    </r>
  </si>
  <si>
    <t>Iepirkuma priekšmeta 7.daļa - Konservēti augļi, ievārījumi un sulas</t>
  </si>
  <si>
    <t>Cidoniju sula</t>
  </si>
  <si>
    <t>Svaiga</t>
  </si>
  <si>
    <t>Ābolu sula</t>
  </si>
  <si>
    <t>Dzērveņu sula</t>
  </si>
  <si>
    <t>Augļu kompots</t>
  </si>
  <si>
    <t>Svaigs, dažādu augļu</t>
  </si>
  <si>
    <t>Ievārījums</t>
  </si>
  <si>
    <t>Svaigs, no dažādiem augļiem un ogām</t>
  </si>
  <si>
    <t>Iepirkuma priekšmeta 8.daļa - Olas</t>
  </si>
  <si>
    <t>Olas</t>
  </si>
  <si>
    <t xml:space="preserve">A kategorijas, L - lielas, veselas, nebojātas, svaigas </t>
  </si>
  <si>
    <t>iepirkuma nolikumam "Pārtikas preču piegāde SIA Aprūpes nams "Urga"",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</si>
</sst>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186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1" fillId="0" borderId="0" xfId="0" applyFont="1" applyFill="1"/>
    <xf numFmtId="0" fontId="5" fillId="0" borderId="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2" fontId="9" fillId="0" borderId="12" xfId="0" applyNumberFormat="1" applyFont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center" vertical="center"/>
    </xf>
    <xf numFmtId="2" fontId="8" fillId="0" borderId="15" xfId="0" applyNumberFormat="1" applyFont="1" applyBorder="1" applyAlignment="1">
      <alignment horizontal="center" vertical="center"/>
    </xf>
    <xf numFmtId="2" fontId="8" fillId="0" borderId="11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2" fontId="9" fillId="0" borderId="7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2" fontId="5" fillId="0" borderId="12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wrapText="1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9" fillId="0" borderId="12" xfId="0" applyFont="1" applyBorder="1"/>
    <xf numFmtId="0" fontId="5" fillId="0" borderId="7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2" fontId="8" fillId="0" borderId="15" xfId="0" applyNumberFormat="1" applyFont="1" applyBorder="1" applyAlignment="1">
      <alignment horizontal="center" vertical="center" wrapText="1"/>
    </xf>
    <xf numFmtId="2" fontId="8" fillId="0" borderId="1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8" fillId="0" borderId="14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0" borderId="14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8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right" vertical="center"/>
    </xf>
    <xf numFmtId="0" fontId="8" fillId="0" borderId="17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0" fontId="8" fillId="0" borderId="20" xfId="0" applyFont="1" applyBorder="1" applyAlignment="1">
      <alignment horizontal="right" vertical="center"/>
    </xf>
    <xf numFmtId="0" fontId="8" fillId="0" borderId="13" xfId="0" applyFont="1" applyBorder="1" applyAlignment="1">
      <alignment horizontal="right" vertical="center"/>
    </xf>
    <xf numFmtId="0" fontId="8" fillId="0" borderId="6" xfId="0" applyFont="1" applyBorder="1" applyAlignment="1">
      <alignment horizontal="right" vertical="center"/>
    </xf>
    <xf numFmtId="0" fontId="8" fillId="0" borderId="18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workbookViewId="0">
      <selection activeCell="D20" sqref="D20"/>
    </sheetView>
  </sheetViews>
  <sheetFormatPr defaultRowHeight="15.75" x14ac:dyDescent="0.25"/>
  <cols>
    <col min="1" max="1" width="5.7109375" style="1" customWidth="1"/>
    <col min="2" max="2" width="15.7109375" style="1" customWidth="1"/>
    <col min="3" max="3" width="25.28515625" style="1" customWidth="1"/>
    <col min="4" max="4" width="10.7109375" style="1" customWidth="1"/>
    <col min="5" max="5" width="10.7109375" style="11" customWidth="1"/>
    <col min="6" max="6" width="20.7109375" style="1" customWidth="1"/>
    <col min="7" max="7" width="10.7109375" style="1" customWidth="1"/>
    <col min="8" max="8" width="13.42578125" style="5" customWidth="1"/>
    <col min="9" max="16384" width="9.140625" style="1"/>
  </cols>
  <sheetData>
    <row r="1" spans="1:12" ht="14.1" customHeight="1" x14ac:dyDescent="0.25">
      <c r="F1" s="3"/>
      <c r="G1" s="3"/>
      <c r="H1" s="4" t="s">
        <v>89</v>
      </c>
    </row>
    <row r="2" spans="1:12" ht="14.1" customHeight="1" x14ac:dyDescent="0.25">
      <c r="E2" s="47" t="s">
        <v>201</v>
      </c>
      <c r="F2" s="47"/>
      <c r="G2" s="47"/>
      <c r="H2" s="47"/>
    </row>
    <row r="3" spans="1:12" ht="14.1" customHeight="1" x14ac:dyDescent="0.25">
      <c r="E3" s="47" t="s">
        <v>60</v>
      </c>
      <c r="F3" s="47"/>
      <c r="G3" s="47"/>
      <c r="H3" s="47"/>
    </row>
    <row r="4" spans="1:12" ht="14.1" customHeight="1" x14ac:dyDescent="0.25">
      <c r="F4" s="47"/>
      <c r="G4" s="47"/>
      <c r="H4" s="47"/>
    </row>
    <row r="6" spans="1:12" x14ac:dyDescent="0.25">
      <c r="A6" s="44" t="s">
        <v>58</v>
      </c>
      <c r="B6" s="44"/>
      <c r="C6" s="44"/>
      <c r="D6" s="44"/>
      <c r="E6" s="44"/>
      <c r="F6" s="44"/>
      <c r="G6" s="44"/>
      <c r="H6" s="44"/>
    </row>
    <row r="7" spans="1:12" x14ac:dyDescent="0.25">
      <c r="A7" s="48" t="s">
        <v>59</v>
      </c>
      <c r="B7" s="48"/>
      <c r="C7" s="48"/>
      <c r="D7" s="48"/>
      <c r="E7" s="48"/>
      <c r="F7" s="48"/>
      <c r="G7" s="48"/>
      <c r="H7" s="48"/>
    </row>
    <row r="8" spans="1:12" x14ac:dyDescent="0.25">
      <c r="A8" s="43" t="s">
        <v>60</v>
      </c>
      <c r="B8" s="44"/>
      <c r="C8" s="44"/>
      <c r="D8" s="44"/>
      <c r="E8" s="44"/>
      <c r="F8" s="44"/>
      <c r="G8" s="44"/>
      <c r="H8" s="44"/>
    </row>
    <row r="9" spans="1:12" ht="8.1" customHeight="1" x14ac:dyDescent="0.25"/>
    <row r="10" spans="1:12" x14ac:dyDescent="0.25">
      <c r="A10" s="44" t="s">
        <v>61</v>
      </c>
      <c r="B10" s="44"/>
      <c r="C10" s="44"/>
      <c r="D10" s="44"/>
      <c r="E10" s="44"/>
      <c r="F10" s="44"/>
      <c r="G10" s="44"/>
      <c r="H10" s="44"/>
    </row>
    <row r="11" spans="1:12" ht="8.1" customHeight="1" x14ac:dyDescent="0.25"/>
    <row r="12" spans="1:12" ht="8.1" customHeight="1" x14ac:dyDescent="0.25"/>
    <row r="13" spans="1:12" ht="15.95" customHeight="1" x14ac:dyDescent="0.25">
      <c r="A13" s="45" t="s">
        <v>3</v>
      </c>
      <c r="B13" s="45" t="s">
        <v>0</v>
      </c>
      <c r="C13" s="45" t="s">
        <v>91</v>
      </c>
      <c r="D13" s="45" t="s">
        <v>90</v>
      </c>
      <c r="E13" s="49" t="s">
        <v>88</v>
      </c>
      <c r="F13" s="46" t="s">
        <v>2</v>
      </c>
      <c r="G13" s="46"/>
      <c r="H13" s="46"/>
      <c r="I13" s="2"/>
      <c r="J13" s="2"/>
      <c r="K13" s="2"/>
      <c r="L13" s="2"/>
    </row>
    <row r="14" spans="1:12" ht="65.25" customHeight="1" x14ac:dyDescent="0.25">
      <c r="A14" s="45"/>
      <c r="B14" s="45"/>
      <c r="C14" s="45"/>
      <c r="D14" s="45"/>
      <c r="E14" s="49"/>
      <c r="F14" s="41" t="s">
        <v>1</v>
      </c>
      <c r="G14" s="42" t="s">
        <v>6</v>
      </c>
      <c r="H14" s="42" t="s">
        <v>7</v>
      </c>
    </row>
    <row r="15" spans="1:12" ht="30" x14ac:dyDescent="0.25">
      <c r="A15" s="19" t="s">
        <v>4</v>
      </c>
      <c r="B15" s="23" t="s">
        <v>39</v>
      </c>
      <c r="C15" s="23" t="s">
        <v>63</v>
      </c>
      <c r="D15" s="20" t="s">
        <v>5</v>
      </c>
      <c r="E15" s="21">
        <v>6000</v>
      </c>
      <c r="F15" s="20"/>
      <c r="G15" s="20"/>
      <c r="H15" s="22">
        <f>E15*G15</f>
        <v>0</v>
      </c>
    </row>
    <row r="16" spans="1:12" x14ac:dyDescent="0.25">
      <c r="A16" s="8" t="s">
        <v>62</v>
      </c>
      <c r="B16" s="7" t="s">
        <v>40</v>
      </c>
      <c r="C16" s="7" t="s">
        <v>64</v>
      </c>
      <c r="D16" s="8" t="s">
        <v>5</v>
      </c>
      <c r="E16" s="12">
        <v>500</v>
      </c>
      <c r="F16" s="8"/>
      <c r="G16" s="8"/>
      <c r="H16" s="9">
        <f t="shared" ref="H16:H26" si="0">E16*G16</f>
        <v>0</v>
      </c>
    </row>
    <row r="17" spans="1:8" x14ac:dyDescent="0.25">
      <c r="A17" s="8" t="s">
        <v>10</v>
      </c>
      <c r="B17" s="7" t="s">
        <v>65</v>
      </c>
      <c r="C17" s="7" t="s">
        <v>66</v>
      </c>
      <c r="D17" s="8" t="s">
        <v>9</v>
      </c>
      <c r="E17" s="12">
        <v>600</v>
      </c>
      <c r="F17" s="8"/>
      <c r="G17" s="8"/>
      <c r="H17" s="9">
        <f t="shared" si="0"/>
        <v>0</v>
      </c>
    </row>
    <row r="18" spans="1:8" x14ac:dyDescent="0.25">
      <c r="A18" s="8" t="s">
        <v>11</v>
      </c>
      <c r="B18" s="7" t="s">
        <v>67</v>
      </c>
      <c r="C18" s="7" t="s">
        <v>68</v>
      </c>
      <c r="D18" s="8" t="s">
        <v>9</v>
      </c>
      <c r="E18" s="12">
        <v>240</v>
      </c>
      <c r="F18" s="8"/>
      <c r="G18" s="8"/>
      <c r="H18" s="9">
        <v>0</v>
      </c>
    </row>
    <row r="19" spans="1:8" x14ac:dyDescent="0.25">
      <c r="A19" s="8" t="s">
        <v>12</v>
      </c>
      <c r="B19" s="7" t="s">
        <v>69</v>
      </c>
      <c r="C19" s="7" t="s">
        <v>70</v>
      </c>
      <c r="D19" s="8" t="s">
        <v>9</v>
      </c>
      <c r="E19" s="12">
        <v>10</v>
      </c>
      <c r="F19" s="8"/>
      <c r="G19" s="8"/>
      <c r="H19" s="9">
        <f t="shared" si="0"/>
        <v>0</v>
      </c>
    </row>
    <row r="20" spans="1:8" ht="30" x14ac:dyDescent="0.25">
      <c r="A20" s="8" t="s">
        <v>13</v>
      </c>
      <c r="B20" s="7" t="s">
        <v>71</v>
      </c>
      <c r="C20" s="7" t="s">
        <v>72</v>
      </c>
      <c r="D20" s="8" t="s">
        <v>9</v>
      </c>
      <c r="E20" s="12">
        <v>400</v>
      </c>
      <c r="F20" s="8"/>
      <c r="G20" s="8"/>
      <c r="H20" s="9">
        <f t="shared" si="0"/>
        <v>0</v>
      </c>
    </row>
    <row r="21" spans="1:8" ht="30" x14ac:dyDescent="0.25">
      <c r="A21" s="8" t="s">
        <v>14</v>
      </c>
      <c r="B21" s="7" t="s">
        <v>73</v>
      </c>
      <c r="C21" s="7" t="s">
        <v>74</v>
      </c>
      <c r="D21" s="8" t="s">
        <v>9</v>
      </c>
      <c r="E21" s="12">
        <v>300</v>
      </c>
      <c r="F21" s="8"/>
      <c r="G21" s="8"/>
      <c r="H21" s="9">
        <f t="shared" si="0"/>
        <v>0</v>
      </c>
    </row>
    <row r="22" spans="1:8" ht="30" x14ac:dyDescent="0.25">
      <c r="A22" s="8" t="s">
        <v>15</v>
      </c>
      <c r="B22" s="7" t="s">
        <v>75</v>
      </c>
      <c r="C22" s="7" t="s">
        <v>76</v>
      </c>
      <c r="D22" s="8" t="s">
        <v>9</v>
      </c>
      <c r="E22" s="12">
        <v>150</v>
      </c>
      <c r="F22" s="8"/>
      <c r="G22" s="8"/>
      <c r="H22" s="9">
        <f t="shared" si="0"/>
        <v>0</v>
      </c>
    </row>
    <row r="23" spans="1:8" ht="30" x14ac:dyDescent="0.25">
      <c r="A23" s="8" t="s">
        <v>16</v>
      </c>
      <c r="B23" s="7" t="s">
        <v>77</v>
      </c>
      <c r="C23" s="7" t="s">
        <v>78</v>
      </c>
      <c r="D23" s="8" t="s">
        <v>9</v>
      </c>
      <c r="E23" s="12">
        <v>20</v>
      </c>
      <c r="F23" s="8"/>
      <c r="G23" s="8"/>
      <c r="H23" s="9">
        <v>0</v>
      </c>
    </row>
    <row r="24" spans="1:8" ht="30" x14ac:dyDescent="0.25">
      <c r="A24" s="8" t="s">
        <v>17</v>
      </c>
      <c r="B24" s="7" t="s">
        <v>79</v>
      </c>
      <c r="C24" s="7" t="s">
        <v>80</v>
      </c>
      <c r="D24" s="8" t="s">
        <v>9</v>
      </c>
      <c r="E24" s="12">
        <v>72</v>
      </c>
      <c r="F24" s="8"/>
      <c r="G24" s="8"/>
      <c r="H24" s="9">
        <f t="shared" si="0"/>
        <v>0</v>
      </c>
    </row>
    <row r="25" spans="1:8" ht="76.5" customHeight="1" x14ac:dyDescent="0.25">
      <c r="A25" s="8" t="s">
        <v>18</v>
      </c>
      <c r="B25" s="7" t="s">
        <v>81</v>
      </c>
      <c r="C25" s="7" t="s">
        <v>82</v>
      </c>
      <c r="D25" s="8" t="s">
        <v>9</v>
      </c>
      <c r="E25" s="12">
        <v>10</v>
      </c>
      <c r="F25" s="8"/>
      <c r="G25" s="8"/>
      <c r="H25" s="9">
        <f t="shared" si="0"/>
        <v>0</v>
      </c>
    </row>
    <row r="26" spans="1:8" ht="60.75" customHeight="1" x14ac:dyDescent="0.25">
      <c r="A26" s="8" t="s">
        <v>19</v>
      </c>
      <c r="B26" s="7" t="s">
        <v>83</v>
      </c>
      <c r="C26" s="7" t="s">
        <v>84</v>
      </c>
      <c r="D26" s="8" t="s">
        <v>87</v>
      </c>
      <c r="E26" s="12">
        <v>70</v>
      </c>
      <c r="F26" s="8"/>
      <c r="G26" s="8"/>
      <c r="H26" s="9">
        <f t="shared" si="0"/>
        <v>0</v>
      </c>
    </row>
    <row r="27" spans="1:8" ht="20.25" customHeight="1" thickBot="1" x14ac:dyDescent="0.3">
      <c r="A27" s="8" t="s">
        <v>20</v>
      </c>
      <c r="B27" s="7" t="s">
        <v>85</v>
      </c>
      <c r="C27" s="7" t="s">
        <v>86</v>
      </c>
      <c r="D27" s="8" t="s">
        <v>5</v>
      </c>
      <c r="E27" s="14">
        <v>30</v>
      </c>
      <c r="F27" s="13"/>
      <c r="G27" s="13"/>
      <c r="H27" s="15">
        <v>0</v>
      </c>
    </row>
    <row r="28" spans="1:8" x14ac:dyDescent="0.25">
      <c r="A28" s="10"/>
      <c r="B28" s="10"/>
      <c r="C28" s="10"/>
      <c r="D28" s="10"/>
      <c r="E28" s="50" t="s">
        <v>92</v>
      </c>
      <c r="F28" s="51"/>
      <c r="G28" s="51"/>
      <c r="H28" s="16">
        <f>SUM(H15:H27)</f>
        <v>0</v>
      </c>
    </row>
    <row r="29" spans="1:8" x14ac:dyDescent="0.25">
      <c r="A29" s="10"/>
      <c r="B29" s="10"/>
      <c r="C29" s="10"/>
      <c r="D29" s="10"/>
      <c r="E29" s="52" t="s">
        <v>93</v>
      </c>
      <c r="F29" s="53"/>
      <c r="G29" s="53"/>
      <c r="H29" s="17">
        <f>H28*0.21</f>
        <v>0</v>
      </c>
    </row>
    <row r="30" spans="1:8" ht="16.5" thickBot="1" x14ac:dyDescent="0.3">
      <c r="A30" s="10"/>
      <c r="B30" s="10"/>
      <c r="C30" s="10"/>
      <c r="D30" s="10"/>
      <c r="E30" s="54" t="s">
        <v>94</v>
      </c>
      <c r="F30" s="55"/>
      <c r="G30" s="55"/>
      <c r="H30" s="18">
        <f>SUM(H28:H29)</f>
        <v>0</v>
      </c>
    </row>
  </sheetData>
  <mergeCells count="16">
    <mergeCell ref="E28:G28"/>
    <mergeCell ref="E29:G29"/>
    <mergeCell ref="E30:G30"/>
    <mergeCell ref="A10:H10"/>
    <mergeCell ref="E2:H2"/>
    <mergeCell ref="E3:H3"/>
    <mergeCell ref="F4:H4"/>
    <mergeCell ref="A6:H6"/>
    <mergeCell ref="A7:H7"/>
    <mergeCell ref="A8:H8"/>
    <mergeCell ref="A13:A14"/>
    <mergeCell ref="F13:H13"/>
    <mergeCell ref="B13:B14"/>
    <mergeCell ref="C13:C14"/>
    <mergeCell ref="D13:D14"/>
    <mergeCell ref="E13:E14"/>
  </mergeCells>
  <pageMargins left="0.70866141732283472" right="0.51181102362204722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workbookViewId="0">
      <selection activeCell="C20" sqref="C20"/>
    </sheetView>
  </sheetViews>
  <sheetFormatPr defaultRowHeight="15.75" x14ac:dyDescent="0.25"/>
  <cols>
    <col min="1" max="1" width="5.7109375" style="1" customWidth="1"/>
    <col min="2" max="2" width="15.7109375" style="1" customWidth="1"/>
    <col min="3" max="3" width="26.85546875" style="1" customWidth="1"/>
    <col min="4" max="4" width="10.7109375" style="1" customWidth="1"/>
    <col min="5" max="5" width="10.7109375" style="11" customWidth="1"/>
    <col min="6" max="6" width="20.7109375" style="1" customWidth="1"/>
    <col min="7" max="7" width="10.7109375" style="1" customWidth="1"/>
    <col min="8" max="8" width="13.42578125" style="5" customWidth="1"/>
    <col min="9" max="16384" width="9.140625" style="1"/>
  </cols>
  <sheetData>
    <row r="1" spans="1:12" ht="14.1" customHeight="1" x14ac:dyDescent="0.25">
      <c r="F1" s="3"/>
      <c r="G1" s="3"/>
      <c r="H1" s="4" t="s">
        <v>89</v>
      </c>
    </row>
    <row r="2" spans="1:12" ht="14.1" customHeight="1" x14ac:dyDescent="0.25">
      <c r="E2" s="47" t="s">
        <v>201</v>
      </c>
      <c r="F2" s="47"/>
      <c r="G2" s="47"/>
      <c r="H2" s="47"/>
    </row>
    <row r="3" spans="1:12" ht="14.1" customHeight="1" x14ac:dyDescent="0.25">
      <c r="E3" s="47" t="s">
        <v>60</v>
      </c>
      <c r="F3" s="47"/>
      <c r="G3" s="47"/>
      <c r="H3" s="47"/>
    </row>
    <row r="4" spans="1:12" ht="14.1" customHeight="1" x14ac:dyDescent="0.25">
      <c r="F4" s="47"/>
      <c r="G4" s="47"/>
      <c r="H4" s="47"/>
    </row>
    <row r="6" spans="1:12" x14ac:dyDescent="0.25">
      <c r="A6" s="44" t="s">
        <v>58</v>
      </c>
      <c r="B6" s="44"/>
      <c r="C6" s="44"/>
      <c r="D6" s="44"/>
      <c r="E6" s="44"/>
      <c r="F6" s="44"/>
      <c r="G6" s="44"/>
      <c r="H6" s="44"/>
    </row>
    <row r="7" spans="1:12" x14ac:dyDescent="0.25">
      <c r="A7" s="48" t="s">
        <v>59</v>
      </c>
      <c r="B7" s="48"/>
      <c r="C7" s="48"/>
      <c r="D7" s="48"/>
      <c r="E7" s="48"/>
      <c r="F7" s="48"/>
      <c r="G7" s="48"/>
      <c r="H7" s="48"/>
    </row>
    <row r="8" spans="1:12" x14ac:dyDescent="0.25">
      <c r="A8" s="43" t="s">
        <v>60</v>
      </c>
      <c r="B8" s="44"/>
      <c r="C8" s="44"/>
      <c r="D8" s="44"/>
      <c r="E8" s="44"/>
      <c r="F8" s="44"/>
      <c r="G8" s="44"/>
      <c r="H8" s="44"/>
    </row>
    <row r="9" spans="1:12" ht="8.1" customHeight="1" x14ac:dyDescent="0.25"/>
    <row r="10" spans="1:12" x14ac:dyDescent="0.25">
      <c r="A10" s="44" t="s">
        <v>95</v>
      </c>
      <c r="B10" s="44"/>
      <c r="C10" s="44"/>
      <c r="D10" s="44"/>
      <c r="E10" s="44"/>
      <c r="F10" s="44"/>
      <c r="G10" s="44"/>
      <c r="H10" s="44"/>
    </row>
    <row r="11" spans="1:12" ht="8.1" customHeight="1" x14ac:dyDescent="0.25"/>
    <row r="12" spans="1:12" ht="8.1" customHeight="1" x14ac:dyDescent="0.25"/>
    <row r="13" spans="1:12" ht="15.95" customHeight="1" x14ac:dyDescent="0.25">
      <c r="A13" s="45" t="s">
        <v>3</v>
      </c>
      <c r="B13" s="45" t="s">
        <v>0</v>
      </c>
      <c r="C13" s="45" t="s">
        <v>91</v>
      </c>
      <c r="D13" s="45" t="s">
        <v>90</v>
      </c>
      <c r="E13" s="49" t="s">
        <v>88</v>
      </c>
      <c r="F13" s="46" t="s">
        <v>2</v>
      </c>
      <c r="G13" s="46"/>
      <c r="H13" s="46"/>
      <c r="I13" s="2"/>
      <c r="J13" s="2"/>
      <c r="K13" s="2"/>
      <c r="L13" s="2"/>
    </row>
    <row r="14" spans="1:12" ht="65.25" customHeight="1" x14ac:dyDescent="0.25">
      <c r="A14" s="45"/>
      <c r="B14" s="45"/>
      <c r="C14" s="45"/>
      <c r="D14" s="45"/>
      <c r="E14" s="49"/>
      <c r="F14" s="42" t="s">
        <v>1</v>
      </c>
      <c r="G14" s="42" t="s">
        <v>6</v>
      </c>
      <c r="H14" s="42" t="s">
        <v>7</v>
      </c>
    </row>
    <row r="15" spans="1:12" ht="45" x14ac:dyDescent="0.25">
      <c r="A15" s="8" t="s">
        <v>4</v>
      </c>
      <c r="B15" s="7" t="s">
        <v>96</v>
      </c>
      <c r="C15" s="7" t="s">
        <v>97</v>
      </c>
      <c r="D15" s="8" t="s">
        <v>9</v>
      </c>
      <c r="E15" s="8">
        <v>1700</v>
      </c>
      <c r="F15" s="8"/>
      <c r="G15" s="8"/>
      <c r="H15" s="9">
        <f>E15*G15</f>
        <v>0</v>
      </c>
    </row>
    <row r="16" spans="1:12" ht="30" x14ac:dyDescent="0.25">
      <c r="A16" s="8" t="s">
        <v>8</v>
      </c>
      <c r="B16" s="7" t="s">
        <v>98</v>
      </c>
      <c r="C16" s="7" t="s">
        <v>99</v>
      </c>
      <c r="D16" s="8" t="s">
        <v>9</v>
      </c>
      <c r="E16" s="8">
        <v>2000</v>
      </c>
      <c r="F16" s="8"/>
      <c r="G16" s="8"/>
      <c r="H16" s="9">
        <f t="shared" ref="H16:H25" si="0">E16*G16</f>
        <v>0</v>
      </c>
    </row>
    <row r="17" spans="1:8" ht="45" x14ac:dyDescent="0.25">
      <c r="A17" s="8" t="s">
        <v>10</v>
      </c>
      <c r="B17" s="7" t="s">
        <v>41</v>
      </c>
      <c r="C17" s="7" t="s">
        <v>100</v>
      </c>
      <c r="D17" s="8" t="s">
        <v>9</v>
      </c>
      <c r="E17" s="8">
        <v>100</v>
      </c>
      <c r="F17" s="8"/>
      <c r="G17" s="8"/>
      <c r="H17" s="9">
        <f t="shared" si="0"/>
        <v>0</v>
      </c>
    </row>
    <row r="18" spans="1:8" ht="30" x14ac:dyDescent="0.25">
      <c r="A18" s="8" t="s">
        <v>11</v>
      </c>
      <c r="B18" s="7" t="s">
        <v>101</v>
      </c>
      <c r="C18" s="7" t="s">
        <v>102</v>
      </c>
      <c r="D18" s="8" t="s">
        <v>9</v>
      </c>
      <c r="E18" s="8">
        <v>200</v>
      </c>
      <c r="F18" s="8"/>
      <c r="G18" s="8"/>
      <c r="H18" s="9">
        <v>0</v>
      </c>
    </row>
    <row r="19" spans="1:8" x14ac:dyDescent="0.25">
      <c r="A19" s="8" t="s">
        <v>12</v>
      </c>
      <c r="B19" s="7" t="s">
        <v>103</v>
      </c>
      <c r="C19" s="7" t="s">
        <v>104</v>
      </c>
      <c r="D19" s="8" t="s">
        <v>9</v>
      </c>
      <c r="E19" s="8">
        <v>900</v>
      </c>
      <c r="F19" s="8"/>
      <c r="G19" s="8"/>
      <c r="H19" s="9">
        <f t="shared" si="0"/>
        <v>0</v>
      </c>
    </row>
    <row r="20" spans="1:8" ht="60" x14ac:dyDescent="0.25">
      <c r="A20" s="8" t="s">
        <v>13</v>
      </c>
      <c r="B20" s="7" t="s">
        <v>105</v>
      </c>
      <c r="C20" s="7" t="s">
        <v>106</v>
      </c>
      <c r="D20" s="8" t="s">
        <v>9</v>
      </c>
      <c r="E20" s="8">
        <v>80</v>
      </c>
      <c r="F20" s="8"/>
      <c r="G20" s="8"/>
      <c r="H20" s="9">
        <f t="shared" si="0"/>
        <v>0</v>
      </c>
    </row>
    <row r="21" spans="1:8" ht="30" x14ac:dyDescent="0.25">
      <c r="A21" s="8" t="s">
        <v>14</v>
      </c>
      <c r="B21" s="7" t="s">
        <v>42</v>
      </c>
      <c r="C21" s="7" t="s">
        <v>107</v>
      </c>
      <c r="D21" s="8" t="s">
        <v>9</v>
      </c>
      <c r="E21" s="8">
        <v>70</v>
      </c>
      <c r="F21" s="8"/>
      <c r="G21" s="8"/>
      <c r="H21" s="9">
        <v>0</v>
      </c>
    </row>
    <row r="22" spans="1:8" ht="45" x14ac:dyDescent="0.25">
      <c r="A22" s="8" t="s">
        <v>15</v>
      </c>
      <c r="B22" s="7" t="s">
        <v>108</v>
      </c>
      <c r="C22" s="7" t="s">
        <v>109</v>
      </c>
      <c r="D22" s="8" t="s">
        <v>9</v>
      </c>
      <c r="E22" s="8">
        <v>50</v>
      </c>
      <c r="F22" s="8"/>
      <c r="G22" s="8"/>
      <c r="H22" s="9">
        <f t="shared" si="0"/>
        <v>0</v>
      </c>
    </row>
    <row r="23" spans="1:8" ht="45" x14ac:dyDescent="0.25">
      <c r="A23" s="8" t="s">
        <v>16</v>
      </c>
      <c r="B23" s="7" t="s">
        <v>110</v>
      </c>
      <c r="C23" s="7" t="s">
        <v>111</v>
      </c>
      <c r="D23" s="8" t="s">
        <v>9</v>
      </c>
      <c r="E23" s="8">
        <v>4</v>
      </c>
      <c r="F23" s="8"/>
      <c r="G23" s="8"/>
      <c r="H23" s="9">
        <v>0</v>
      </c>
    </row>
    <row r="24" spans="1:8" ht="45" x14ac:dyDescent="0.25">
      <c r="A24" s="8" t="s">
        <v>17</v>
      </c>
      <c r="B24" s="7" t="s">
        <v>112</v>
      </c>
      <c r="C24" s="7" t="s">
        <v>113</v>
      </c>
      <c r="D24" s="8" t="s">
        <v>9</v>
      </c>
      <c r="E24" s="8">
        <v>4</v>
      </c>
      <c r="F24" s="8"/>
      <c r="G24" s="8"/>
      <c r="H24" s="9">
        <f t="shared" si="0"/>
        <v>0</v>
      </c>
    </row>
    <row r="25" spans="1:8" ht="45" x14ac:dyDescent="0.25">
      <c r="A25" s="8" t="s">
        <v>18</v>
      </c>
      <c r="B25" s="7" t="s">
        <v>114</v>
      </c>
      <c r="C25" s="7" t="s">
        <v>115</v>
      </c>
      <c r="D25" s="8" t="s">
        <v>9</v>
      </c>
      <c r="E25" s="8">
        <v>10</v>
      </c>
      <c r="F25" s="8"/>
      <c r="G25" s="8"/>
      <c r="H25" s="9">
        <f t="shared" si="0"/>
        <v>0</v>
      </c>
    </row>
    <row r="26" spans="1:8" ht="45.75" thickBot="1" x14ac:dyDescent="0.3">
      <c r="A26" s="8" t="s">
        <v>19</v>
      </c>
      <c r="B26" s="7" t="s">
        <v>116</v>
      </c>
      <c r="C26" s="7" t="s">
        <v>117</v>
      </c>
      <c r="D26" s="8" t="s">
        <v>9</v>
      </c>
      <c r="E26" s="13">
        <v>12</v>
      </c>
      <c r="F26" s="13"/>
      <c r="G26" s="13"/>
      <c r="H26" s="15">
        <v>0</v>
      </c>
    </row>
    <row r="27" spans="1:8" x14ac:dyDescent="0.25">
      <c r="A27" s="37"/>
      <c r="B27" s="37"/>
      <c r="C27" s="37"/>
      <c r="D27" s="37"/>
      <c r="E27" s="56" t="s">
        <v>92</v>
      </c>
      <c r="F27" s="57"/>
      <c r="G27" s="57"/>
      <c r="H27" s="38">
        <f>SUM(H15:H26)</f>
        <v>0</v>
      </c>
    </row>
    <row r="28" spans="1:8" x14ac:dyDescent="0.25">
      <c r="A28" s="37"/>
      <c r="B28" s="37"/>
      <c r="C28" s="37"/>
      <c r="D28" s="37"/>
      <c r="E28" s="58" t="s">
        <v>93</v>
      </c>
      <c r="F28" s="59"/>
      <c r="G28" s="59"/>
      <c r="H28" s="39">
        <f>H27*0.21</f>
        <v>0</v>
      </c>
    </row>
    <row r="29" spans="1:8" ht="16.5" thickBot="1" x14ac:dyDescent="0.3">
      <c r="A29" s="37"/>
      <c r="B29" s="37"/>
      <c r="C29" s="37"/>
      <c r="D29" s="37"/>
      <c r="E29" s="60" t="s">
        <v>94</v>
      </c>
      <c r="F29" s="61"/>
      <c r="G29" s="61"/>
      <c r="H29" s="40">
        <f>SUM(H27:H28)</f>
        <v>0</v>
      </c>
    </row>
  </sheetData>
  <mergeCells count="16">
    <mergeCell ref="E27:G27"/>
    <mergeCell ref="E28:G28"/>
    <mergeCell ref="E29:G29"/>
    <mergeCell ref="A13:A14"/>
    <mergeCell ref="B13:B14"/>
    <mergeCell ref="C13:C14"/>
    <mergeCell ref="D13:D14"/>
    <mergeCell ref="E13:E14"/>
    <mergeCell ref="F13:H13"/>
    <mergeCell ref="A8:H8"/>
    <mergeCell ref="A10:H10"/>
    <mergeCell ref="E2:H2"/>
    <mergeCell ref="E3:H3"/>
    <mergeCell ref="F4:H4"/>
    <mergeCell ref="A6:H6"/>
    <mergeCell ref="A7:H7"/>
  </mergeCells>
  <pageMargins left="0.70866141732283472" right="0.51181102362204722" top="0.55118110236220474" bottom="0.55118110236220474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workbookViewId="0">
      <selection activeCell="J8" sqref="J8"/>
    </sheetView>
  </sheetViews>
  <sheetFormatPr defaultRowHeight="15.75" x14ac:dyDescent="0.25"/>
  <cols>
    <col min="1" max="1" width="5.7109375" style="1" customWidth="1"/>
    <col min="2" max="2" width="15.7109375" style="1" customWidth="1"/>
    <col min="3" max="3" width="20.7109375" style="1" customWidth="1"/>
    <col min="4" max="4" width="10.7109375" style="1" customWidth="1"/>
    <col min="5" max="5" width="10.7109375" style="11" customWidth="1"/>
    <col min="6" max="6" width="20.7109375" style="1" customWidth="1"/>
    <col min="7" max="7" width="10.7109375" style="1" customWidth="1"/>
    <col min="8" max="8" width="13.42578125" style="5" customWidth="1"/>
    <col min="9" max="16384" width="9.140625" style="1"/>
  </cols>
  <sheetData>
    <row r="1" spans="1:12" ht="14.1" customHeight="1" x14ac:dyDescent="0.25">
      <c r="F1" s="3"/>
      <c r="G1" s="3"/>
      <c r="H1" s="4" t="s">
        <v>89</v>
      </c>
    </row>
    <row r="2" spans="1:12" ht="14.1" customHeight="1" x14ac:dyDescent="0.25">
      <c r="E2" s="47" t="s">
        <v>201</v>
      </c>
      <c r="F2" s="47"/>
      <c r="G2" s="47"/>
      <c r="H2" s="47"/>
    </row>
    <row r="3" spans="1:12" ht="14.1" customHeight="1" x14ac:dyDescent="0.25">
      <c r="E3" s="47" t="s">
        <v>60</v>
      </c>
      <c r="F3" s="47"/>
      <c r="G3" s="47"/>
      <c r="H3" s="47"/>
    </row>
    <row r="4" spans="1:12" ht="14.1" customHeight="1" x14ac:dyDescent="0.25">
      <c r="F4" s="47"/>
      <c r="G4" s="47"/>
      <c r="H4" s="47"/>
    </row>
    <row r="6" spans="1:12" x14ac:dyDescent="0.25">
      <c r="A6" s="44" t="s">
        <v>58</v>
      </c>
      <c r="B6" s="44"/>
      <c r="C6" s="44"/>
      <c r="D6" s="44"/>
      <c r="E6" s="44"/>
      <c r="F6" s="44"/>
      <c r="G6" s="44"/>
      <c r="H6" s="44"/>
    </row>
    <row r="7" spans="1:12" x14ac:dyDescent="0.25">
      <c r="A7" s="48" t="s">
        <v>59</v>
      </c>
      <c r="B7" s="48"/>
      <c r="C7" s="48"/>
      <c r="D7" s="48"/>
      <c r="E7" s="48"/>
      <c r="F7" s="48"/>
      <c r="G7" s="48"/>
      <c r="H7" s="48"/>
    </row>
    <row r="8" spans="1:12" x14ac:dyDescent="0.25">
      <c r="A8" s="43" t="s">
        <v>60</v>
      </c>
      <c r="B8" s="44"/>
      <c r="C8" s="44"/>
      <c r="D8" s="44"/>
      <c r="E8" s="44"/>
      <c r="F8" s="44"/>
      <c r="G8" s="44"/>
      <c r="H8" s="44"/>
    </row>
    <row r="9" spans="1:12" ht="8.1" customHeight="1" x14ac:dyDescent="0.25"/>
    <row r="10" spans="1:12" x14ac:dyDescent="0.25">
      <c r="A10" s="44" t="s">
        <v>118</v>
      </c>
      <c r="B10" s="44"/>
      <c r="C10" s="44"/>
      <c r="D10" s="44"/>
      <c r="E10" s="44"/>
      <c r="F10" s="44"/>
      <c r="G10" s="44"/>
      <c r="H10" s="44"/>
    </row>
    <row r="11" spans="1:12" ht="8.1" customHeight="1" x14ac:dyDescent="0.25"/>
    <row r="12" spans="1:12" ht="8.1" customHeight="1" x14ac:dyDescent="0.25"/>
    <row r="13" spans="1:12" ht="15.95" customHeight="1" x14ac:dyDescent="0.25">
      <c r="A13" s="45" t="s">
        <v>3</v>
      </c>
      <c r="B13" s="45" t="s">
        <v>0</v>
      </c>
      <c r="C13" s="45" t="s">
        <v>91</v>
      </c>
      <c r="D13" s="45" t="s">
        <v>90</v>
      </c>
      <c r="E13" s="49" t="s">
        <v>88</v>
      </c>
      <c r="F13" s="62" t="s">
        <v>2</v>
      </c>
      <c r="G13" s="62"/>
      <c r="H13" s="62"/>
      <c r="I13" s="2"/>
      <c r="J13" s="2"/>
      <c r="K13" s="2"/>
      <c r="L13" s="2"/>
    </row>
    <row r="14" spans="1:12" ht="65.25" customHeight="1" x14ac:dyDescent="0.25">
      <c r="A14" s="45"/>
      <c r="B14" s="45"/>
      <c r="C14" s="45"/>
      <c r="D14" s="45"/>
      <c r="E14" s="49"/>
      <c r="F14" s="25" t="s">
        <v>1</v>
      </c>
      <c r="G14" s="26" t="s">
        <v>6</v>
      </c>
      <c r="H14" s="26" t="s">
        <v>7</v>
      </c>
    </row>
    <row r="15" spans="1:12" ht="30.75" thickBot="1" x14ac:dyDescent="0.3">
      <c r="A15" s="24" t="s">
        <v>4</v>
      </c>
      <c r="B15" s="27" t="s">
        <v>119</v>
      </c>
      <c r="C15" s="27" t="s">
        <v>120</v>
      </c>
      <c r="D15" s="12" t="s">
        <v>9</v>
      </c>
      <c r="E15" s="14">
        <v>1500</v>
      </c>
      <c r="F15" s="14"/>
      <c r="G15" s="14"/>
      <c r="H15" s="28">
        <f>E15*G15</f>
        <v>0</v>
      </c>
    </row>
    <row r="16" spans="1:12" x14ac:dyDescent="0.25">
      <c r="A16" s="10"/>
      <c r="B16" s="10"/>
      <c r="C16" s="10"/>
      <c r="D16" s="10"/>
      <c r="E16" s="50" t="s">
        <v>92</v>
      </c>
      <c r="F16" s="51"/>
      <c r="G16" s="51"/>
      <c r="H16" s="16">
        <f>SUM(H15:H15)</f>
        <v>0</v>
      </c>
    </row>
    <row r="17" spans="1:8" x14ac:dyDescent="0.25">
      <c r="A17" s="10"/>
      <c r="B17" s="10"/>
      <c r="C17" s="10"/>
      <c r="D17" s="10"/>
      <c r="E17" s="52" t="s">
        <v>93</v>
      </c>
      <c r="F17" s="53"/>
      <c r="G17" s="53"/>
      <c r="H17" s="17">
        <f>H16*0.21</f>
        <v>0</v>
      </c>
    </row>
    <row r="18" spans="1:8" ht="16.5" thickBot="1" x14ac:dyDescent="0.3">
      <c r="A18" s="10"/>
      <c r="B18" s="10"/>
      <c r="C18" s="10"/>
      <c r="D18" s="10"/>
      <c r="E18" s="54" t="s">
        <v>94</v>
      </c>
      <c r="F18" s="55"/>
      <c r="G18" s="55"/>
      <c r="H18" s="18">
        <f>SUM(H16:H17)</f>
        <v>0</v>
      </c>
    </row>
  </sheetData>
  <mergeCells count="16">
    <mergeCell ref="E16:G16"/>
    <mergeCell ref="E17:G17"/>
    <mergeCell ref="E18:G18"/>
    <mergeCell ref="A10:H10"/>
    <mergeCell ref="A13:A14"/>
    <mergeCell ref="B13:B14"/>
    <mergeCell ref="C13:C14"/>
    <mergeCell ref="D13:D14"/>
    <mergeCell ref="E13:E14"/>
    <mergeCell ref="F13:H13"/>
    <mergeCell ref="A8:H8"/>
    <mergeCell ref="E2:H2"/>
    <mergeCell ref="E3:H3"/>
    <mergeCell ref="F4:H4"/>
    <mergeCell ref="A6:H6"/>
    <mergeCell ref="A7:H7"/>
  </mergeCells>
  <pageMargins left="0.70866141732283472" right="0.51181102362204722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workbookViewId="0">
      <selection activeCell="C16" sqref="C16"/>
    </sheetView>
  </sheetViews>
  <sheetFormatPr defaultRowHeight="15.75" x14ac:dyDescent="0.25"/>
  <cols>
    <col min="1" max="1" width="5.7109375" style="1" customWidth="1"/>
    <col min="2" max="2" width="15.7109375" style="1" customWidth="1"/>
    <col min="3" max="3" width="32" style="1" customWidth="1"/>
    <col min="4" max="4" width="10.7109375" style="1" customWidth="1"/>
    <col min="5" max="5" width="10.7109375" style="11" customWidth="1"/>
    <col min="6" max="6" width="20.7109375" style="1" customWidth="1"/>
    <col min="7" max="7" width="10.7109375" style="1" customWidth="1"/>
    <col min="8" max="8" width="13.42578125" style="5" customWidth="1"/>
    <col min="9" max="16384" width="9.140625" style="1"/>
  </cols>
  <sheetData>
    <row r="1" spans="1:12" ht="14.1" customHeight="1" x14ac:dyDescent="0.25">
      <c r="F1" s="3"/>
      <c r="G1" s="3"/>
      <c r="H1" s="4" t="s">
        <v>89</v>
      </c>
    </row>
    <row r="2" spans="1:12" ht="14.1" customHeight="1" x14ac:dyDescent="0.25">
      <c r="E2" s="47" t="s">
        <v>201</v>
      </c>
      <c r="F2" s="47"/>
      <c r="G2" s="47"/>
      <c r="H2" s="47"/>
    </row>
    <row r="3" spans="1:12" ht="14.1" customHeight="1" x14ac:dyDescent="0.25">
      <c r="E3" s="47" t="s">
        <v>60</v>
      </c>
      <c r="F3" s="47"/>
      <c r="G3" s="47"/>
      <c r="H3" s="47"/>
    </row>
    <row r="4" spans="1:12" ht="14.1" customHeight="1" x14ac:dyDescent="0.25">
      <c r="F4" s="47"/>
      <c r="G4" s="47"/>
      <c r="H4" s="47"/>
    </row>
    <row r="6" spans="1:12" x14ac:dyDescent="0.25">
      <c r="A6" s="44" t="s">
        <v>58</v>
      </c>
      <c r="B6" s="44"/>
      <c r="C6" s="44"/>
      <c r="D6" s="44"/>
      <c r="E6" s="44"/>
      <c r="F6" s="44"/>
      <c r="G6" s="44"/>
      <c r="H6" s="44"/>
    </row>
    <row r="7" spans="1:12" x14ac:dyDescent="0.25">
      <c r="A7" s="48" t="s">
        <v>59</v>
      </c>
      <c r="B7" s="48"/>
      <c r="C7" s="48"/>
      <c r="D7" s="48"/>
      <c r="E7" s="48"/>
      <c r="F7" s="48"/>
      <c r="G7" s="48"/>
      <c r="H7" s="48"/>
    </row>
    <row r="8" spans="1:12" x14ac:dyDescent="0.25">
      <c r="A8" s="43" t="s">
        <v>60</v>
      </c>
      <c r="B8" s="44"/>
      <c r="C8" s="44"/>
      <c r="D8" s="44"/>
      <c r="E8" s="44"/>
      <c r="F8" s="44"/>
      <c r="G8" s="44"/>
      <c r="H8" s="44"/>
    </row>
    <row r="9" spans="1:12" ht="8.1" customHeight="1" x14ac:dyDescent="0.25"/>
    <row r="10" spans="1:12" x14ac:dyDescent="0.25">
      <c r="A10" s="44" t="s">
        <v>121</v>
      </c>
      <c r="B10" s="44"/>
      <c r="C10" s="44"/>
      <c r="D10" s="44"/>
      <c r="E10" s="44"/>
      <c r="F10" s="44"/>
      <c r="G10" s="44"/>
      <c r="H10" s="44"/>
    </row>
    <row r="11" spans="1:12" ht="8.1" customHeight="1" x14ac:dyDescent="0.25"/>
    <row r="12" spans="1:12" ht="8.1" customHeight="1" x14ac:dyDescent="0.25"/>
    <row r="13" spans="1:12" ht="15.95" customHeight="1" x14ac:dyDescent="0.25">
      <c r="A13" s="45" t="s">
        <v>3</v>
      </c>
      <c r="B13" s="45" t="s">
        <v>0</v>
      </c>
      <c r="C13" s="45" t="s">
        <v>91</v>
      </c>
      <c r="D13" s="45" t="s">
        <v>90</v>
      </c>
      <c r="E13" s="49" t="s">
        <v>88</v>
      </c>
      <c r="F13" s="46" t="s">
        <v>2</v>
      </c>
      <c r="G13" s="46"/>
      <c r="H13" s="46"/>
      <c r="I13" s="2"/>
      <c r="J13" s="2"/>
      <c r="K13" s="2"/>
      <c r="L13" s="2"/>
    </row>
    <row r="14" spans="1:12" ht="65.25" customHeight="1" x14ac:dyDescent="0.25">
      <c r="A14" s="45"/>
      <c r="B14" s="45"/>
      <c r="C14" s="45"/>
      <c r="D14" s="45"/>
      <c r="E14" s="49"/>
      <c r="F14" s="42" t="s">
        <v>1</v>
      </c>
      <c r="G14" s="42" t="s">
        <v>6</v>
      </c>
      <c r="H14" s="42" t="s">
        <v>7</v>
      </c>
    </row>
    <row r="15" spans="1:12" ht="105" x14ac:dyDescent="0.25">
      <c r="A15" s="20" t="s">
        <v>4</v>
      </c>
      <c r="B15" s="23" t="s">
        <v>122</v>
      </c>
      <c r="C15" s="23" t="s">
        <v>123</v>
      </c>
      <c r="D15" s="20" t="s">
        <v>9</v>
      </c>
      <c r="E15" s="20">
        <v>140</v>
      </c>
      <c r="F15" s="20"/>
      <c r="G15" s="20"/>
      <c r="H15" s="22">
        <f>E15*G15</f>
        <v>0</v>
      </c>
    </row>
    <row r="16" spans="1:12" ht="105" x14ac:dyDescent="0.25">
      <c r="A16" s="8" t="s">
        <v>8</v>
      </c>
      <c r="B16" s="7" t="s">
        <v>124</v>
      </c>
      <c r="C16" s="7" t="s">
        <v>123</v>
      </c>
      <c r="D16" s="8" t="s">
        <v>9</v>
      </c>
      <c r="E16" s="8">
        <v>240</v>
      </c>
      <c r="F16" s="8"/>
      <c r="G16" s="8"/>
      <c r="H16" s="9">
        <f t="shared" ref="H16:H25" si="0">E16*G16</f>
        <v>0</v>
      </c>
    </row>
    <row r="17" spans="1:8" ht="90" x14ac:dyDescent="0.25">
      <c r="A17" s="8" t="s">
        <v>10</v>
      </c>
      <c r="B17" s="7" t="s">
        <v>125</v>
      </c>
      <c r="C17" s="7" t="s">
        <v>126</v>
      </c>
      <c r="D17" s="8" t="s">
        <v>9</v>
      </c>
      <c r="E17" s="8">
        <v>40</v>
      </c>
      <c r="F17" s="8"/>
      <c r="G17" s="8"/>
      <c r="H17" s="9">
        <f t="shared" si="0"/>
        <v>0</v>
      </c>
    </row>
    <row r="18" spans="1:8" ht="105" x14ac:dyDescent="0.25">
      <c r="A18" s="8" t="s">
        <v>11</v>
      </c>
      <c r="B18" s="7" t="s">
        <v>127</v>
      </c>
      <c r="C18" s="7" t="s">
        <v>128</v>
      </c>
      <c r="D18" s="8" t="s">
        <v>9</v>
      </c>
      <c r="E18" s="8">
        <v>300</v>
      </c>
      <c r="F18" s="8"/>
      <c r="G18" s="8"/>
      <c r="H18" s="9">
        <v>0</v>
      </c>
    </row>
    <row r="19" spans="1:8" ht="105" x14ac:dyDescent="0.25">
      <c r="A19" s="8" t="s">
        <v>12</v>
      </c>
      <c r="B19" s="7" t="s">
        <v>129</v>
      </c>
      <c r="C19" s="7" t="s">
        <v>130</v>
      </c>
      <c r="D19" s="8" t="s">
        <v>9</v>
      </c>
      <c r="E19" s="8">
        <v>20</v>
      </c>
      <c r="F19" s="8"/>
      <c r="G19" s="8"/>
      <c r="H19" s="9">
        <f t="shared" si="0"/>
        <v>0</v>
      </c>
    </row>
    <row r="20" spans="1:8" x14ac:dyDescent="0.25">
      <c r="A20" s="8" t="s">
        <v>13</v>
      </c>
      <c r="B20" s="7" t="s">
        <v>131</v>
      </c>
      <c r="C20" s="7" t="s">
        <v>132</v>
      </c>
      <c r="D20" s="8" t="s">
        <v>9</v>
      </c>
      <c r="E20" s="8">
        <v>100</v>
      </c>
      <c r="F20" s="8"/>
      <c r="G20" s="8"/>
      <c r="H20" s="9">
        <f t="shared" si="0"/>
        <v>0</v>
      </c>
    </row>
    <row r="21" spans="1:8" x14ac:dyDescent="0.25">
      <c r="A21" s="8" t="s">
        <v>14</v>
      </c>
      <c r="B21" s="7" t="s">
        <v>133</v>
      </c>
      <c r="C21" s="7" t="s">
        <v>134</v>
      </c>
      <c r="D21" s="8" t="s">
        <v>9</v>
      </c>
      <c r="E21" s="8">
        <v>20</v>
      </c>
      <c r="F21" s="8"/>
      <c r="G21" s="8"/>
      <c r="H21" s="9">
        <v>0</v>
      </c>
    </row>
    <row r="22" spans="1:8" ht="30" x14ac:dyDescent="0.25">
      <c r="A22" s="8" t="s">
        <v>15</v>
      </c>
      <c r="B22" s="7" t="s">
        <v>135</v>
      </c>
      <c r="C22" s="7" t="s">
        <v>136</v>
      </c>
      <c r="D22" s="8" t="s">
        <v>9</v>
      </c>
      <c r="E22" s="8">
        <v>80</v>
      </c>
      <c r="F22" s="8"/>
      <c r="G22" s="8"/>
      <c r="H22" s="9">
        <f t="shared" si="0"/>
        <v>0</v>
      </c>
    </row>
    <row r="23" spans="1:8" ht="30" x14ac:dyDescent="0.25">
      <c r="A23" s="8" t="s">
        <v>16</v>
      </c>
      <c r="B23" s="7" t="s">
        <v>137</v>
      </c>
      <c r="C23" s="7" t="s">
        <v>48</v>
      </c>
      <c r="D23" s="8" t="s">
        <v>9</v>
      </c>
      <c r="E23" s="8">
        <v>30</v>
      </c>
      <c r="F23" s="8"/>
      <c r="G23" s="8"/>
      <c r="H23" s="9">
        <v>0</v>
      </c>
    </row>
    <row r="24" spans="1:8" ht="30" x14ac:dyDescent="0.25">
      <c r="A24" s="8" t="s">
        <v>17</v>
      </c>
      <c r="B24" s="7" t="s">
        <v>138</v>
      </c>
      <c r="C24" s="7" t="s">
        <v>139</v>
      </c>
      <c r="D24" s="8" t="s">
        <v>9</v>
      </c>
      <c r="E24" s="8">
        <v>240</v>
      </c>
      <c r="F24" s="8"/>
      <c r="G24" s="8"/>
      <c r="H24" s="9">
        <f t="shared" si="0"/>
        <v>0</v>
      </c>
    </row>
    <row r="25" spans="1:8" x14ac:dyDescent="0.25">
      <c r="A25" s="8" t="s">
        <v>18</v>
      </c>
      <c r="B25" s="7" t="s">
        <v>140</v>
      </c>
      <c r="C25" s="7" t="s">
        <v>141</v>
      </c>
      <c r="D25" s="8" t="s">
        <v>9</v>
      </c>
      <c r="E25" s="8">
        <v>50</v>
      </c>
      <c r="F25" s="8"/>
      <c r="G25" s="8"/>
      <c r="H25" s="9">
        <f t="shared" si="0"/>
        <v>0</v>
      </c>
    </row>
    <row r="26" spans="1:8" ht="45" x14ac:dyDescent="0.25">
      <c r="A26" s="8" t="s">
        <v>19</v>
      </c>
      <c r="B26" s="7" t="s">
        <v>142</v>
      </c>
      <c r="C26" s="7" t="s">
        <v>143</v>
      </c>
      <c r="D26" s="8" t="s">
        <v>87</v>
      </c>
      <c r="E26" s="8">
        <v>200</v>
      </c>
      <c r="F26" s="8"/>
      <c r="G26" s="8"/>
      <c r="H26" s="9">
        <v>0</v>
      </c>
    </row>
    <row r="27" spans="1:8" ht="30" x14ac:dyDescent="0.25">
      <c r="A27" s="8" t="s">
        <v>20</v>
      </c>
      <c r="B27" s="7" t="s">
        <v>144</v>
      </c>
      <c r="C27" s="7" t="s">
        <v>145</v>
      </c>
      <c r="D27" s="8" t="s">
        <v>9</v>
      </c>
      <c r="E27" s="8">
        <v>360</v>
      </c>
      <c r="F27" s="8"/>
      <c r="G27" s="8"/>
      <c r="H27" s="9">
        <v>0</v>
      </c>
    </row>
    <row r="28" spans="1:8" ht="30.75" thickBot="1" x14ac:dyDescent="0.3">
      <c r="A28" s="8" t="s">
        <v>21</v>
      </c>
      <c r="B28" s="7" t="s">
        <v>146</v>
      </c>
      <c r="C28" s="7" t="s">
        <v>147</v>
      </c>
      <c r="D28" s="8" t="s">
        <v>9</v>
      </c>
      <c r="E28" s="13">
        <v>20</v>
      </c>
      <c r="F28" s="13"/>
      <c r="G28" s="13"/>
      <c r="H28" s="15">
        <v>0</v>
      </c>
    </row>
    <row r="29" spans="1:8" x14ac:dyDescent="0.25">
      <c r="A29" s="10"/>
      <c r="B29" s="10"/>
      <c r="C29" s="10"/>
      <c r="D29" s="10"/>
      <c r="E29" s="50" t="s">
        <v>92</v>
      </c>
      <c r="F29" s="51"/>
      <c r="G29" s="51"/>
      <c r="H29" s="16">
        <f>SUM(H15:H28)</f>
        <v>0</v>
      </c>
    </row>
    <row r="30" spans="1:8" x14ac:dyDescent="0.25">
      <c r="A30" s="10"/>
      <c r="B30" s="10"/>
      <c r="C30" s="10"/>
      <c r="D30" s="10"/>
      <c r="E30" s="52" t="s">
        <v>93</v>
      </c>
      <c r="F30" s="53"/>
      <c r="G30" s="53"/>
      <c r="H30" s="17">
        <f>H29*0.21</f>
        <v>0</v>
      </c>
    </row>
    <row r="31" spans="1:8" ht="16.5" thickBot="1" x14ac:dyDescent="0.3">
      <c r="A31" s="10"/>
      <c r="B31" s="10"/>
      <c r="C31" s="10"/>
      <c r="D31" s="10"/>
      <c r="E31" s="54" t="s">
        <v>94</v>
      </c>
      <c r="F31" s="55"/>
      <c r="G31" s="55"/>
      <c r="H31" s="18">
        <f>SUM(H29:H30)</f>
        <v>0</v>
      </c>
    </row>
  </sheetData>
  <mergeCells count="16">
    <mergeCell ref="E29:G29"/>
    <mergeCell ref="E30:G30"/>
    <mergeCell ref="E31:G31"/>
    <mergeCell ref="A10:H10"/>
    <mergeCell ref="A13:A14"/>
    <mergeCell ref="B13:B14"/>
    <mergeCell ref="C13:C14"/>
    <mergeCell ref="D13:D14"/>
    <mergeCell ref="E13:E14"/>
    <mergeCell ref="F13:H13"/>
    <mergeCell ref="A8:H8"/>
    <mergeCell ref="E2:H2"/>
    <mergeCell ref="E3:H3"/>
    <mergeCell ref="F4:H4"/>
    <mergeCell ref="A6:H6"/>
    <mergeCell ref="A7:H7"/>
  </mergeCells>
  <pageMargins left="0.70866141732283472" right="0.51181102362204722" top="0.55118110236220474" bottom="0.55118110236220474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workbookViewId="0">
      <selection activeCell="D23" sqref="D23"/>
    </sheetView>
  </sheetViews>
  <sheetFormatPr defaultRowHeight="15.75" x14ac:dyDescent="0.25"/>
  <cols>
    <col min="1" max="1" width="5.7109375" style="1" customWidth="1"/>
    <col min="2" max="2" width="15.7109375" style="1" customWidth="1"/>
    <col min="3" max="3" width="20.7109375" style="1" customWidth="1"/>
    <col min="4" max="4" width="10.7109375" style="1" customWidth="1"/>
    <col min="5" max="5" width="10.7109375" style="11" customWidth="1"/>
    <col min="6" max="6" width="20.7109375" style="1" customWidth="1"/>
    <col min="7" max="7" width="10.7109375" style="1" customWidth="1"/>
    <col min="8" max="8" width="13.42578125" style="5" customWidth="1"/>
    <col min="9" max="16384" width="9.140625" style="1"/>
  </cols>
  <sheetData>
    <row r="1" spans="1:12" ht="14.1" customHeight="1" x14ac:dyDescent="0.25">
      <c r="F1" s="3"/>
      <c r="G1" s="3"/>
      <c r="H1" s="4" t="s">
        <v>89</v>
      </c>
    </row>
    <row r="2" spans="1:12" ht="14.1" customHeight="1" x14ac:dyDescent="0.25">
      <c r="E2" s="47" t="s">
        <v>201</v>
      </c>
      <c r="F2" s="47"/>
      <c r="G2" s="47"/>
      <c r="H2" s="47"/>
    </row>
    <row r="3" spans="1:12" ht="14.1" customHeight="1" x14ac:dyDescent="0.25">
      <c r="E3" s="47" t="s">
        <v>60</v>
      </c>
      <c r="F3" s="47"/>
      <c r="G3" s="47"/>
      <c r="H3" s="47"/>
    </row>
    <row r="4" spans="1:12" ht="14.1" customHeight="1" x14ac:dyDescent="0.25">
      <c r="F4" s="47"/>
      <c r="G4" s="47"/>
      <c r="H4" s="47"/>
    </row>
    <row r="6" spans="1:12" x14ac:dyDescent="0.25">
      <c r="A6" s="44" t="s">
        <v>58</v>
      </c>
      <c r="B6" s="44"/>
      <c r="C6" s="44"/>
      <c r="D6" s="44"/>
      <c r="E6" s="44"/>
      <c r="F6" s="44"/>
      <c r="G6" s="44"/>
      <c r="H6" s="44"/>
    </row>
    <row r="7" spans="1:12" x14ac:dyDescent="0.25">
      <c r="A7" s="48" t="s">
        <v>59</v>
      </c>
      <c r="B7" s="48"/>
      <c r="C7" s="48"/>
      <c r="D7" s="48"/>
      <c r="E7" s="48"/>
      <c r="F7" s="48"/>
      <c r="G7" s="48"/>
      <c r="H7" s="48"/>
    </row>
    <row r="8" spans="1:12" x14ac:dyDescent="0.25">
      <c r="A8" s="43" t="s">
        <v>60</v>
      </c>
      <c r="B8" s="44"/>
      <c r="C8" s="44"/>
      <c r="D8" s="44"/>
      <c r="E8" s="44"/>
      <c r="F8" s="44"/>
      <c r="G8" s="44"/>
      <c r="H8" s="44"/>
    </row>
    <row r="9" spans="1:12" ht="8.1" customHeight="1" x14ac:dyDescent="0.25"/>
    <row r="10" spans="1:12" x14ac:dyDescent="0.25">
      <c r="A10" s="44" t="s">
        <v>148</v>
      </c>
      <c r="B10" s="44"/>
      <c r="C10" s="44"/>
      <c r="D10" s="44"/>
      <c r="E10" s="44"/>
      <c r="F10" s="44"/>
      <c r="G10" s="44"/>
      <c r="H10" s="44"/>
    </row>
    <row r="11" spans="1:12" ht="8.1" customHeight="1" x14ac:dyDescent="0.25"/>
    <row r="12" spans="1:12" ht="8.1" customHeight="1" x14ac:dyDescent="0.25"/>
    <row r="13" spans="1:12" ht="15.95" customHeight="1" x14ac:dyDescent="0.25">
      <c r="A13" s="45" t="s">
        <v>3</v>
      </c>
      <c r="B13" s="45" t="s">
        <v>0</v>
      </c>
      <c r="C13" s="45" t="s">
        <v>91</v>
      </c>
      <c r="D13" s="45" t="s">
        <v>90</v>
      </c>
      <c r="E13" s="49" t="s">
        <v>88</v>
      </c>
      <c r="F13" s="46" t="s">
        <v>2</v>
      </c>
      <c r="G13" s="46"/>
      <c r="H13" s="46"/>
      <c r="I13" s="2"/>
      <c r="J13" s="2"/>
      <c r="K13" s="2"/>
      <c r="L13" s="2"/>
    </row>
    <row r="14" spans="1:12" ht="65.25" customHeight="1" x14ac:dyDescent="0.25">
      <c r="A14" s="45"/>
      <c r="B14" s="45"/>
      <c r="C14" s="45"/>
      <c r="D14" s="45"/>
      <c r="E14" s="49"/>
      <c r="F14" s="41" t="s">
        <v>1</v>
      </c>
      <c r="G14" s="42" t="s">
        <v>6</v>
      </c>
      <c r="H14" s="42" t="s">
        <v>7</v>
      </c>
    </row>
    <row r="15" spans="1:12" ht="90.75" thickBot="1" x14ac:dyDescent="0.3">
      <c r="A15" s="19" t="s">
        <v>4</v>
      </c>
      <c r="B15" s="23" t="s">
        <v>43</v>
      </c>
      <c r="C15" s="32" t="s">
        <v>149</v>
      </c>
      <c r="D15" s="20" t="s">
        <v>9</v>
      </c>
      <c r="E15" s="20">
        <v>5000</v>
      </c>
      <c r="F15" s="20"/>
      <c r="G15" s="20"/>
      <c r="H15" s="22">
        <v>0</v>
      </c>
    </row>
    <row r="16" spans="1:12" x14ac:dyDescent="0.25">
      <c r="A16" s="10"/>
      <c r="B16" s="10"/>
      <c r="C16" s="10"/>
      <c r="D16" s="10"/>
      <c r="E16" s="50" t="s">
        <v>92</v>
      </c>
      <c r="F16" s="51"/>
      <c r="G16" s="51"/>
      <c r="H16" s="16">
        <f>SUM(H15:H15)</f>
        <v>0</v>
      </c>
    </row>
    <row r="17" spans="1:8" x14ac:dyDescent="0.25">
      <c r="A17" s="10"/>
      <c r="B17" s="10"/>
      <c r="C17" s="10"/>
      <c r="D17" s="10"/>
      <c r="E17" s="52" t="s">
        <v>93</v>
      </c>
      <c r="F17" s="53"/>
      <c r="G17" s="53"/>
      <c r="H17" s="17">
        <f>H16*0.21</f>
        <v>0</v>
      </c>
    </row>
    <row r="18" spans="1:8" ht="16.5" thickBot="1" x14ac:dyDescent="0.3">
      <c r="A18" s="10"/>
      <c r="B18" s="10"/>
      <c r="C18" s="10"/>
      <c r="D18" s="10"/>
      <c r="E18" s="54" t="s">
        <v>94</v>
      </c>
      <c r="F18" s="55"/>
      <c r="G18" s="55"/>
      <c r="H18" s="18">
        <f>SUM(H16:H17)</f>
        <v>0</v>
      </c>
    </row>
  </sheetData>
  <mergeCells count="16">
    <mergeCell ref="E16:G16"/>
    <mergeCell ref="E17:G17"/>
    <mergeCell ref="E18:G18"/>
    <mergeCell ref="A10:H10"/>
    <mergeCell ref="A13:A14"/>
    <mergeCell ref="B13:B14"/>
    <mergeCell ref="C13:C14"/>
    <mergeCell ref="D13:D14"/>
    <mergeCell ref="E13:E14"/>
    <mergeCell ref="F13:H13"/>
    <mergeCell ref="A8:H8"/>
    <mergeCell ref="E2:H2"/>
    <mergeCell ref="E3:H3"/>
    <mergeCell ref="F4:H4"/>
    <mergeCell ref="A6:H6"/>
    <mergeCell ref="A7:H7"/>
  </mergeCells>
  <pageMargins left="0.70866141732283472" right="0.51181102362204722" top="0.55118110236220474" bottom="0.55118110236220474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opLeftCell="A4" workbookViewId="0">
      <selection activeCell="A13" sqref="A13:H14"/>
    </sheetView>
  </sheetViews>
  <sheetFormatPr defaultRowHeight="15.75" x14ac:dyDescent="0.25"/>
  <cols>
    <col min="1" max="1" width="5.7109375" style="1" customWidth="1"/>
    <col min="2" max="2" width="15.7109375" style="1" customWidth="1"/>
    <col min="3" max="3" width="20.7109375" style="1" customWidth="1"/>
    <col min="4" max="4" width="10.7109375" style="1" customWidth="1"/>
    <col min="5" max="5" width="10.7109375" style="11" customWidth="1"/>
    <col min="6" max="6" width="20.7109375" style="1" customWidth="1"/>
    <col min="7" max="7" width="10.7109375" style="1" customWidth="1"/>
    <col min="8" max="8" width="13.42578125" style="5" customWidth="1"/>
    <col min="9" max="16384" width="9.140625" style="1"/>
  </cols>
  <sheetData>
    <row r="1" spans="1:12" ht="14.1" customHeight="1" x14ac:dyDescent="0.25">
      <c r="F1" s="3"/>
      <c r="G1" s="3"/>
      <c r="H1" s="4" t="s">
        <v>89</v>
      </c>
    </row>
    <row r="2" spans="1:12" ht="14.1" customHeight="1" x14ac:dyDescent="0.25">
      <c r="E2" s="47" t="s">
        <v>201</v>
      </c>
      <c r="F2" s="47"/>
      <c r="G2" s="47"/>
      <c r="H2" s="47"/>
    </row>
    <row r="3" spans="1:12" ht="14.1" customHeight="1" x14ac:dyDescent="0.25">
      <c r="E3" s="47" t="s">
        <v>60</v>
      </c>
      <c r="F3" s="47"/>
      <c r="G3" s="47"/>
      <c r="H3" s="47"/>
    </row>
    <row r="4" spans="1:12" ht="14.1" customHeight="1" x14ac:dyDescent="0.25">
      <c r="F4" s="47"/>
      <c r="G4" s="47"/>
      <c r="H4" s="47"/>
    </row>
    <row r="6" spans="1:12" x14ac:dyDescent="0.25">
      <c r="A6" s="44" t="s">
        <v>58</v>
      </c>
      <c r="B6" s="44"/>
      <c r="C6" s="44"/>
      <c r="D6" s="44"/>
      <c r="E6" s="44"/>
      <c r="F6" s="44"/>
      <c r="G6" s="44"/>
      <c r="H6" s="44"/>
    </row>
    <row r="7" spans="1:12" x14ac:dyDescent="0.25">
      <c r="A7" s="48" t="s">
        <v>59</v>
      </c>
      <c r="B7" s="48"/>
      <c r="C7" s="48"/>
      <c r="D7" s="48"/>
      <c r="E7" s="48"/>
      <c r="F7" s="48"/>
      <c r="G7" s="48"/>
      <c r="H7" s="48"/>
    </row>
    <row r="8" spans="1:12" x14ac:dyDescent="0.25">
      <c r="A8" s="43" t="s">
        <v>60</v>
      </c>
      <c r="B8" s="44"/>
      <c r="C8" s="44"/>
      <c r="D8" s="44"/>
      <c r="E8" s="44"/>
      <c r="F8" s="44"/>
      <c r="G8" s="44"/>
      <c r="H8" s="44"/>
    </row>
    <row r="9" spans="1:12" ht="8.1" customHeight="1" x14ac:dyDescent="0.25"/>
    <row r="10" spans="1:12" x14ac:dyDescent="0.25">
      <c r="A10" s="44" t="s">
        <v>150</v>
      </c>
      <c r="B10" s="44"/>
      <c r="C10" s="44"/>
      <c r="D10" s="44"/>
      <c r="E10" s="44"/>
      <c r="F10" s="44"/>
      <c r="G10" s="44"/>
      <c r="H10" s="44"/>
    </row>
    <row r="11" spans="1:12" ht="8.1" customHeight="1" x14ac:dyDescent="0.25"/>
    <row r="12" spans="1:12" ht="8.1" customHeight="1" x14ac:dyDescent="0.25"/>
    <row r="13" spans="1:12" ht="15.95" customHeight="1" x14ac:dyDescent="0.25">
      <c r="A13" s="45" t="s">
        <v>3</v>
      </c>
      <c r="B13" s="45" t="s">
        <v>0</v>
      </c>
      <c r="C13" s="45" t="s">
        <v>91</v>
      </c>
      <c r="D13" s="45" t="s">
        <v>90</v>
      </c>
      <c r="E13" s="49" t="s">
        <v>88</v>
      </c>
      <c r="F13" s="46" t="s">
        <v>2</v>
      </c>
      <c r="G13" s="46"/>
      <c r="H13" s="46"/>
      <c r="I13" s="2"/>
      <c r="J13" s="2"/>
      <c r="K13" s="2"/>
      <c r="L13" s="2"/>
    </row>
    <row r="14" spans="1:12" ht="65.25" customHeight="1" x14ac:dyDescent="0.25">
      <c r="A14" s="45"/>
      <c r="B14" s="45"/>
      <c r="C14" s="45"/>
      <c r="D14" s="45"/>
      <c r="E14" s="49"/>
      <c r="F14" s="41" t="s">
        <v>1</v>
      </c>
      <c r="G14" s="42" t="s">
        <v>6</v>
      </c>
      <c r="H14" s="42" t="s">
        <v>7</v>
      </c>
    </row>
    <row r="15" spans="1:12" ht="30" x14ac:dyDescent="0.25">
      <c r="A15" s="19" t="s">
        <v>4</v>
      </c>
      <c r="B15" s="36" t="s">
        <v>151</v>
      </c>
      <c r="C15" s="36" t="s">
        <v>152</v>
      </c>
      <c r="D15" s="21" t="s">
        <v>9</v>
      </c>
      <c r="E15" s="31">
        <v>1200</v>
      </c>
      <c r="F15" s="20"/>
      <c r="G15" s="20"/>
      <c r="H15" s="22">
        <v>0</v>
      </c>
    </row>
    <row r="16" spans="1:12" ht="30" x14ac:dyDescent="0.25">
      <c r="A16" s="8" t="s">
        <v>8</v>
      </c>
      <c r="B16" s="27" t="s">
        <v>46</v>
      </c>
      <c r="C16" s="27" t="s">
        <v>153</v>
      </c>
      <c r="D16" s="12" t="s">
        <v>9</v>
      </c>
      <c r="E16" s="29">
        <v>400</v>
      </c>
      <c r="F16" s="8"/>
      <c r="G16" s="8"/>
      <c r="H16" s="22">
        <v>0</v>
      </c>
    </row>
    <row r="17" spans="1:8" ht="45" x14ac:dyDescent="0.25">
      <c r="A17" s="8" t="s">
        <v>10</v>
      </c>
      <c r="B17" s="27" t="s">
        <v>154</v>
      </c>
      <c r="C17" s="27" t="s">
        <v>155</v>
      </c>
      <c r="D17" s="12" t="s">
        <v>9</v>
      </c>
      <c r="E17" s="29">
        <v>400</v>
      </c>
      <c r="F17" s="8"/>
      <c r="G17" s="8"/>
      <c r="H17" s="22">
        <v>0</v>
      </c>
    </row>
    <row r="18" spans="1:8" ht="45" x14ac:dyDescent="0.25">
      <c r="A18" s="8" t="s">
        <v>11</v>
      </c>
      <c r="B18" s="27" t="s">
        <v>156</v>
      </c>
      <c r="C18" s="27" t="s">
        <v>155</v>
      </c>
      <c r="D18" s="12" t="s">
        <v>9</v>
      </c>
      <c r="E18" s="29">
        <v>20</v>
      </c>
      <c r="F18" s="8"/>
      <c r="G18" s="8"/>
      <c r="H18" s="22">
        <v>0</v>
      </c>
    </row>
    <row r="19" spans="1:8" ht="45" x14ac:dyDescent="0.25">
      <c r="A19" s="8" t="s">
        <v>12</v>
      </c>
      <c r="B19" s="27" t="s">
        <v>157</v>
      </c>
      <c r="C19" s="27" t="s">
        <v>158</v>
      </c>
      <c r="D19" s="12" t="s">
        <v>9</v>
      </c>
      <c r="E19" s="29">
        <v>200</v>
      </c>
      <c r="F19" s="8"/>
      <c r="G19" s="8"/>
      <c r="H19" s="22">
        <v>0</v>
      </c>
    </row>
    <row r="20" spans="1:8" ht="45" x14ac:dyDescent="0.25">
      <c r="A20" s="8" t="s">
        <v>13</v>
      </c>
      <c r="B20" s="27" t="s">
        <v>159</v>
      </c>
      <c r="C20" s="27" t="s">
        <v>160</v>
      </c>
      <c r="D20" s="12" t="s">
        <v>9</v>
      </c>
      <c r="E20" s="29">
        <v>200</v>
      </c>
      <c r="F20" s="8"/>
      <c r="G20" s="8"/>
      <c r="H20" s="22">
        <v>0</v>
      </c>
    </row>
    <row r="21" spans="1:8" ht="30" x14ac:dyDescent="0.25">
      <c r="A21" s="8" t="s">
        <v>14</v>
      </c>
      <c r="B21" s="27" t="s">
        <v>161</v>
      </c>
      <c r="C21" s="27" t="s">
        <v>162</v>
      </c>
      <c r="D21" s="12" t="s">
        <v>9</v>
      </c>
      <c r="E21" s="29">
        <v>145</v>
      </c>
      <c r="F21" s="8"/>
      <c r="G21" s="8"/>
      <c r="H21" s="22">
        <v>0</v>
      </c>
    </row>
    <row r="22" spans="1:8" ht="30" x14ac:dyDescent="0.25">
      <c r="A22" s="8" t="s">
        <v>15</v>
      </c>
      <c r="B22" s="27" t="s">
        <v>163</v>
      </c>
      <c r="C22" s="27" t="s">
        <v>164</v>
      </c>
      <c r="D22" s="12" t="s">
        <v>9</v>
      </c>
      <c r="E22" s="29">
        <v>200</v>
      </c>
      <c r="F22" s="8"/>
      <c r="G22" s="8"/>
      <c r="H22" s="22">
        <v>0</v>
      </c>
    </row>
    <row r="23" spans="1:8" ht="45" x14ac:dyDescent="0.25">
      <c r="A23" s="8" t="s">
        <v>16</v>
      </c>
      <c r="B23" s="27" t="s">
        <v>45</v>
      </c>
      <c r="C23" s="27" t="s">
        <v>165</v>
      </c>
      <c r="D23" s="12" t="s">
        <v>9</v>
      </c>
      <c r="E23" s="29">
        <v>50</v>
      </c>
      <c r="F23" s="8"/>
      <c r="G23" s="8"/>
      <c r="H23" s="22">
        <v>0</v>
      </c>
    </row>
    <row r="24" spans="1:8" ht="30" x14ac:dyDescent="0.25">
      <c r="A24" s="8" t="s">
        <v>17</v>
      </c>
      <c r="B24" s="27" t="s">
        <v>44</v>
      </c>
      <c r="C24" s="27" t="s">
        <v>166</v>
      </c>
      <c r="D24" s="12" t="s">
        <v>9</v>
      </c>
      <c r="E24" s="29">
        <v>50</v>
      </c>
      <c r="F24" s="8"/>
      <c r="G24" s="8"/>
      <c r="H24" s="22">
        <v>0</v>
      </c>
    </row>
    <row r="25" spans="1:8" ht="30" x14ac:dyDescent="0.25">
      <c r="A25" s="8" t="s">
        <v>18</v>
      </c>
      <c r="B25" s="27" t="s">
        <v>47</v>
      </c>
      <c r="C25" s="27" t="s">
        <v>167</v>
      </c>
      <c r="D25" s="12" t="s">
        <v>9</v>
      </c>
      <c r="E25" s="29">
        <v>50</v>
      </c>
      <c r="F25" s="8"/>
      <c r="G25" s="8"/>
      <c r="H25" s="22">
        <v>0</v>
      </c>
    </row>
    <row r="26" spans="1:8" ht="75" x14ac:dyDescent="0.25">
      <c r="A26" s="8" t="s">
        <v>19</v>
      </c>
      <c r="B26" s="27" t="s">
        <v>168</v>
      </c>
      <c r="C26" s="27" t="s">
        <v>169</v>
      </c>
      <c r="D26" s="12" t="s">
        <v>9</v>
      </c>
      <c r="E26" s="29">
        <v>100</v>
      </c>
      <c r="F26" s="8"/>
      <c r="G26" s="8"/>
      <c r="H26" s="22">
        <v>0</v>
      </c>
    </row>
    <row r="27" spans="1:8" ht="45" x14ac:dyDescent="0.25">
      <c r="A27" s="8" t="s">
        <v>20</v>
      </c>
      <c r="B27" s="27" t="s">
        <v>170</v>
      </c>
      <c r="C27" s="27" t="s">
        <v>171</v>
      </c>
      <c r="D27" s="12" t="s">
        <v>9</v>
      </c>
      <c r="E27" s="29">
        <v>100</v>
      </c>
      <c r="F27" s="8"/>
      <c r="G27" s="8"/>
      <c r="H27" s="22">
        <v>0</v>
      </c>
    </row>
    <row r="28" spans="1:8" x14ac:dyDescent="0.25">
      <c r="A28" s="8" t="s">
        <v>21</v>
      </c>
      <c r="B28" s="27" t="s">
        <v>172</v>
      </c>
      <c r="C28" s="27" t="s">
        <v>173</v>
      </c>
      <c r="D28" s="12" t="s">
        <v>9</v>
      </c>
      <c r="E28" s="29">
        <v>20</v>
      </c>
      <c r="F28" s="8"/>
      <c r="G28" s="8"/>
      <c r="H28" s="22">
        <v>0</v>
      </c>
    </row>
    <row r="29" spans="1:8" x14ac:dyDescent="0.25">
      <c r="A29" s="6" t="s">
        <v>22</v>
      </c>
      <c r="B29" s="27" t="s">
        <v>174</v>
      </c>
      <c r="C29" s="27" t="s">
        <v>173</v>
      </c>
      <c r="D29" s="12" t="s">
        <v>9</v>
      </c>
      <c r="E29" s="29">
        <v>10</v>
      </c>
      <c r="F29" s="8"/>
      <c r="G29" s="8"/>
      <c r="H29" s="22">
        <v>0</v>
      </c>
    </row>
    <row r="30" spans="1:8" ht="30" x14ac:dyDescent="0.25">
      <c r="A30" s="8" t="s">
        <v>23</v>
      </c>
      <c r="B30" s="27" t="s">
        <v>175</v>
      </c>
      <c r="C30" s="27" t="s">
        <v>176</v>
      </c>
      <c r="D30" s="12" t="s">
        <v>9</v>
      </c>
      <c r="E30" s="29">
        <v>100</v>
      </c>
      <c r="F30" s="8"/>
      <c r="G30" s="8"/>
      <c r="H30" s="22">
        <v>0</v>
      </c>
    </row>
    <row r="31" spans="1:8" x14ac:dyDescent="0.25">
      <c r="A31" s="8" t="s">
        <v>24</v>
      </c>
      <c r="B31" s="27" t="s">
        <v>177</v>
      </c>
      <c r="C31" s="27" t="s">
        <v>173</v>
      </c>
      <c r="D31" s="12" t="s">
        <v>9</v>
      </c>
      <c r="E31" s="29">
        <v>5</v>
      </c>
      <c r="F31" s="8"/>
      <c r="G31" s="8"/>
      <c r="H31" s="22">
        <v>0</v>
      </c>
    </row>
    <row r="32" spans="1:8" x14ac:dyDescent="0.25">
      <c r="A32" s="8" t="s">
        <v>25</v>
      </c>
      <c r="B32" s="27" t="s">
        <v>178</v>
      </c>
      <c r="C32" s="27" t="s">
        <v>179</v>
      </c>
      <c r="D32" s="12" t="s">
        <v>9</v>
      </c>
      <c r="E32" s="29">
        <v>20</v>
      </c>
      <c r="F32" s="8"/>
      <c r="G32" s="8"/>
      <c r="H32" s="22">
        <v>0</v>
      </c>
    </row>
    <row r="33" spans="1:8" x14ac:dyDescent="0.25">
      <c r="A33" s="8" t="s">
        <v>26</v>
      </c>
      <c r="B33" s="27" t="s">
        <v>180</v>
      </c>
      <c r="C33" s="27" t="s">
        <v>48</v>
      </c>
      <c r="D33" s="12" t="s">
        <v>9</v>
      </c>
      <c r="E33" s="29">
        <v>10</v>
      </c>
      <c r="F33" s="8"/>
      <c r="G33" s="8"/>
      <c r="H33" s="22">
        <v>0</v>
      </c>
    </row>
    <row r="34" spans="1:8" x14ac:dyDescent="0.25">
      <c r="A34" s="8" t="s">
        <v>27</v>
      </c>
      <c r="B34" s="27" t="s">
        <v>181</v>
      </c>
      <c r="C34" s="27" t="s">
        <v>48</v>
      </c>
      <c r="D34" s="12" t="s">
        <v>9</v>
      </c>
      <c r="E34" s="29">
        <v>30</v>
      </c>
      <c r="F34" s="8"/>
      <c r="G34" s="8"/>
      <c r="H34" s="22">
        <v>0</v>
      </c>
    </row>
    <row r="35" spans="1:8" ht="30" x14ac:dyDescent="0.25">
      <c r="A35" s="8" t="s">
        <v>28</v>
      </c>
      <c r="B35" s="27" t="s">
        <v>49</v>
      </c>
      <c r="C35" s="27" t="s">
        <v>188</v>
      </c>
      <c r="D35" s="12" t="s">
        <v>9</v>
      </c>
      <c r="E35" s="29">
        <v>60</v>
      </c>
      <c r="F35" s="8"/>
      <c r="G35" s="8"/>
      <c r="H35" s="22">
        <v>0</v>
      </c>
    </row>
    <row r="36" spans="1:8" x14ac:dyDescent="0.25">
      <c r="A36" s="8" t="s">
        <v>29</v>
      </c>
      <c r="B36" s="27" t="s">
        <v>182</v>
      </c>
      <c r="C36" s="27" t="s">
        <v>48</v>
      </c>
      <c r="D36" s="12" t="s">
        <v>9</v>
      </c>
      <c r="E36" s="29">
        <v>50</v>
      </c>
      <c r="F36" s="8"/>
      <c r="G36" s="8"/>
      <c r="H36" s="22">
        <v>0</v>
      </c>
    </row>
    <row r="37" spans="1:8" ht="30" x14ac:dyDescent="0.25">
      <c r="A37" s="8" t="s">
        <v>30</v>
      </c>
      <c r="B37" s="27" t="s">
        <v>53</v>
      </c>
      <c r="C37" s="27" t="s">
        <v>183</v>
      </c>
      <c r="D37" s="12" t="s">
        <v>9</v>
      </c>
      <c r="E37" s="29">
        <v>400</v>
      </c>
      <c r="F37" s="8"/>
      <c r="G37" s="8"/>
      <c r="H37" s="22">
        <v>0</v>
      </c>
    </row>
    <row r="38" spans="1:8" ht="30" x14ac:dyDescent="0.25">
      <c r="A38" s="8" t="s">
        <v>31</v>
      </c>
      <c r="B38" s="27" t="s">
        <v>51</v>
      </c>
      <c r="C38" s="27" t="s">
        <v>164</v>
      </c>
      <c r="D38" s="12" t="s">
        <v>9</v>
      </c>
      <c r="E38" s="29">
        <v>300</v>
      </c>
      <c r="F38" s="8"/>
      <c r="G38" s="8"/>
      <c r="H38" s="22">
        <v>0</v>
      </c>
    </row>
    <row r="39" spans="1:8" ht="30" x14ac:dyDescent="0.25">
      <c r="A39" s="8" t="s">
        <v>32</v>
      </c>
      <c r="B39" s="27" t="s">
        <v>57</v>
      </c>
      <c r="C39" s="27" t="s">
        <v>164</v>
      </c>
      <c r="D39" s="12" t="s">
        <v>9</v>
      </c>
      <c r="E39" s="29">
        <v>100</v>
      </c>
      <c r="F39" s="8"/>
      <c r="G39" s="8"/>
      <c r="H39" s="22">
        <v>0</v>
      </c>
    </row>
    <row r="40" spans="1:8" ht="30" x14ac:dyDescent="0.25">
      <c r="A40" s="8" t="s">
        <v>33</v>
      </c>
      <c r="B40" s="27" t="s">
        <v>52</v>
      </c>
      <c r="C40" s="27" t="s">
        <v>164</v>
      </c>
      <c r="D40" s="12" t="s">
        <v>9</v>
      </c>
      <c r="E40" s="29">
        <v>100</v>
      </c>
      <c r="F40" s="8"/>
      <c r="G40" s="8"/>
      <c r="H40" s="22">
        <v>0</v>
      </c>
    </row>
    <row r="41" spans="1:8" ht="30" x14ac:dyDescent="0.25">
      <c r="A41" s="8" t="s">
        <v>34</v>
      </c>
      <c r="B41" s="27" t="s">
        <v>56</v>
      </c>
      <c r="C41" s="27" t="s">
        <v>184</v>
      </c>
      <c r="D41" s="12" t="s">
        <v>9</v>
      </c>
      <c r="E41" s="29">
        <v>300</v>
      </c>
      <c r="F41" s="8"/>
      <c r="G41" s="8"/>
      <c r="H41" s="22">
        <v>0</v>
      </c>
    </row>
    <row r="42" spans="1:8" ht="30" x14ac:dyDescent="0.25">
      <c r="A42" s="8" t="s">
        <v>35</v>
      </c>
      <c r="B42" s="27" t="s">
        <v>55</v>
      </c>
      <c r="C42" s="27" t="s">
        <v>185</v>
      </c>
      <c r="D42" s="12" t="s">
        <v>9</v>
      </c>
      <c r="E42" s="29">
        <v>100</v>
      </c>
      <c r="F42" s="8"/>
      <c r="G42" s="8"/>
      <c r="H42" s="22">
        <v>0</v>
      </c>
    </row>
    <row r="43" spans="1:8" ht="30" x14ac:dyDescent="0.25">
      <c r="A43" s="34" t="s">
        <v>36</v>
      </c>
      <c r="B43" s="27" t="s">
        <v>50</v>
      </c>
      <c r="C43" s="27" t="s">
        <v>186</v>
      </c>
      <c r="D43" s="12" t="s">
        <v>9</v>
      </c>
      <c r="E43" s="29">
        <v>360</v>
      </c>
      <c r="F43" s="33"/>
      <c r="G43" s="33"/>
      <c r="H43" s="22">
        <v>0</v>
      </c>
    </row>
    <row r="44" spans="1:8" ht="30" x14ac:dyDescent="0.25">
      <c r="A44" s="34" t="s">
        <v>37</v>
      </c>
      <c r="B44" s="27" t="s">
        <v>54</v>
      </c>
      <c r="C44" s="27" t="s">
        <v>186</v>
      </c>
      <c r="D44" s="12" t="s">
        <v>9</v>
      </c>
      <c r="E44" s="29">
        <v>360</v>
      </c>
      <c r="F44" s="33"/>
      <c r="G44" s="33"/>
      <c r="H44" s="22">
        <v>0</v>
      </c>
    </row>
    <row r="45" spans="1:8" ht="30.75" thickBot="1" x14ac:dyDescent="0.3">
      <c r="A45" s="34" t="s">
        <v>38</v>
      </c>
      <c r="B45" s="27" t="s">
        <v>187</v>
      </c>
      <c r="C45" s="27" t="s">
        <v>164</v>
      </c>
      <c r="D45" s="12" t="s">
        <v>9</v>
      </c>
      <c r="E45" s="30">
        <v>300</v>
      </c>
      <c r="F45" s="35"/>
      <c r="G45" s="35"/>
      <c r="H45" s="22">
        <v>0</v>
      </c>
    </row>
    <row r="46" spans="1:8" x14ac:dyDescent="0.25">
      <c r="E46" s="63" t="s">
        <v>92</v>
      </c>
      <c r="F46" s="64"/>
      <c r="G46" s="65"/>
      <c r="H46" s="16">
        <f>SUM(H15:H45)</f>
        <v>0</v>
      </c>
    </row>
    <row r="47" spans="1:8" x14ac:dyDescent="0.25">
      <c r="E47" s="66" t="s">
        <v>93</v>
      </c>
      <c r="F47" s="67"/>
      <c r="G47" s="68"/>
      <c r="H47" s="17">
        <f>H46*0.21</f>
        <v>0</v>
      </c>
    </row>
    <row r="48" spans="1:8" ht="16.5" thickBot="1" x14ac:dyDescent="0.3">
      <c r="E48" s="69" t="s">
        <v>94</v>
      </c>
      <c r="F48" s="70"/>
      <c r="G48" s="71"/>
      <c r="H48" s="18">
        <f>SUM(H46:H47)</f>
        <v>0</v>
      </c>
    </row>
  </sheetData>
  <mergeCells count="16">
    <mergeCell ref="E46:G46"/>
    <mergeCell ref="E47:G47"/>
    <mergeCell ref="E48:G48"/>
    <mergeCell ref="A10:H10"/>
    <mergeCell ref="A13:A14"/>
    <mergeCell ref="B13:B14"/>
    <mergeCell ref="C13:C14"/>
    <mergeCell ref="D13:D14"/>
    <mergeCell ref="E13:E14"/>
    <mergeCell ref="F13:H13"/>
    <mergeCell ref="A8:H8"/>
    <mergeCell ref="E2:H2"/>
    <mergeCell ref="E3:H3"/>
    <mergeCell ref="F4:H4"/>
    <mergeCell ref="A6:H6"/>
    <mergeCell ref="A7:H7"/>
  </mergeCells>
  <pageMargins left="0.70866141732283472" right="0.51181102362204722" top="0.35433070866141736" bottom="0.35433070866141736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>
      <selection activeCell="A13" sqref="A13:H14"/>
    </sheetView>
  </sheetViews>
  <sheetFormatPr defaultRowHeight="15.75" x14ac:dyDescent="0.25"/>
  <cols>
    <col min="1" max="1" width="5.7109375" style="1" customWidth="1"/>
    <col min="2" max="2" width="15.7109375" style="1" customWidth="1"/>
    <col min="3" max="3" width="20.7109375" style="1" customWidth="1"/>
    <col min="4" max="4" width="10.7109375" style="1" customWidth="1"/>
    <col min="5" max="5" width="10.7109375" style="11" customWidth="1"/>
    <col min="6" max="6" width="20.7109375" style="1" customWidth="1"/>
    <col min="7" max="7" width="10.7109375" style="1" customWidth="1"/>
    <col min="8" max="8" width="13.42578125" style="5" customWidth="1"/>
    <col min="9" max="16384" width="9.140625" style="1"/>
  </cols>
  <sheetData>
    <row r="1" spans="1:12" ht="14.1" customHeight="1" x14ac:dyDescent="0.25">
      <c r="F1" s="3"/>
      <c r="G1" s="3"/>
      <c r="H1" s="4" t="s">
        <v>89</v>
      </c>
    </row>
    <row r="2" spans="1:12" ht="14.1" customHeight="1" x14ac:dyDescent="0.25">
      <c r="E2" s="47" t="s">
        <v>201</v>
      </c>
      <c r="F2" s="47"/>
      <c r="G2" s="47"/>
      <c r="H2" s="47"/>
    </row>
    <row r="3" spans="1:12" ht="14.1" customHeight="1" x14ac:dyDescent="0.25">
      <c r="E3" s="47" t="s">
        <v>60</v>
      </c>
      <c r="F3" s="47"/>
      <c r="G3" s="47"/>
      <c r="H3" s="47"/>
    </row>
    <row r="4" spans="1:12" ht="14.1" customHeight="1" x14ac:dyDescent="0.25">
      <c r="F4" s="47"/>
      <c r="G4" s="47"/>
      <c r="H4" s="47"/>
    </row>
    <row r="6" spans="1:12" x14ac:dyDescent="0.25">
      <c r="A6" s="44" t="s">
        <v>58</v>
      </c>
      <c r="B6" s="44"/>
      <c r="C6" s="44"/>
      <c r="D6" s="44"/>
      <c r="E6" s="44"/>
      <c r="F6" s="44"/>
      <c r="G6" s="44"/>
      <c r="H6" s="44"/>
    </row>
    <row r="7" spans="1:12" x14ac:dyDescent="0.25">
      <c r="A7" s="48" t="s">
        <v>59</v>
      </c>
      <c r="B7" s="48"/>
      <c r="C7" s="48"/>
      <c r="D7" s="48"/>
      <c r="E7" s="48"/>
      <c r="F7" s="48"/>
      <c r="G7" s="48"/>
      <c r="H7" s="48"/>
    </row>
    <row r="8" spans="1:12" x14ac:dyDescent="0.25">
      <c r="A8" s="43" t="s">
        <v>60</v>
      </c>
      <c r="B8" s="44"/>
      <c r="C8" s="44"/>
      <c r="D8" s="44"/>
      <c r="E8" s="44"/>
      <c r="F8" s="44"/>
      <c r="G8" s="44"/>
      <c r="H8" s="44"/>
    </row>
    <row r="9" spans="1:12" ht="8.1" customHeight="1" x14ac:dyDescent="0.25"/>
    <row r="10" spans="1:12" x14ac:dyDescent="0.25">
      <c r="A10" s="44" t="s">
        <v>189</v>
      </c>
      <c r="B10" s="44"/>
      <c r="C10" s="44"/>
      <c r="D10" s="44"/>
      <c r="E10" s="44"/>
      <c r="F10" s="44"/>
      <c r="G10" s="44"/>
      <c r="H10" s="44"/>
    </row>
    <row r="11" spans="1:12" ht="8.1" customHeight="1" x14ac:dyDescent="0.25"/>
    <row r="12" spans="1:12" ht="8.1" customHeight="1" x14ac:dyDescent="0.25"/>
    <row r="13" spans="1:12" ht="15.95" customHeight="1" x14ac:dyDescent="0.25">
      <c r="A13" s="45" t="s">
        <v>3</v>
      </c>
      <c r="B13" s="45" t="s">
        <v>0</v>
      </c>
      <c r="C13" s="45" t="s">
        <v>91</v>
      </c>
      <c r="D13" s="45" t="s">
        <v>90</v>
      </c>
      <c r="E13" s="49" t="s">
        <v>88</v>
      </c>
      <c r="F13" s="46" t="s">
        <v>2</v>
      </c>
      <c r="G13" s="46"/>
      <c r="H13" s="46"/>
      <c r="I13" s="2"/>
      <c r="J13" s="2"/>
      <c r="K13" s="2"/>
      <c r="L13" s="2"/>
    </row>
    <row r="14" spans="1:12" ht="65.25" customHeight="1" x14ac:dyDescent="0.25">
      <c r="A14" s="45"/>
      <c r="B14" s="45"/>
      <c r="C14" s="45"/>
      <c r="D14" s="45"/>
      <c r="E14" s="49"/>
      <c r="F14" s="41" t="s">
        <v>1</v>
      </c>
      <c r="G14" s="42" t="s">
        <v>6</v>
      </c>
      <c r="H14" s="42" t="s">
        <v>7</v>
      </c>
    </row>
    <row r="15" spans="1:12" x14ac:dyDescent="0.25">
      <c r="A15" s="19" t="s">
        <v>4</v>
      </c>
      <c r="B15" s="36" t="s">
        <v>190</v>
      </c>
      <c r="C15" s="36" t="s">
        <v>191</v>
      </c>
      <c r="D15" s="21" t="s">
        <v>5</v>
      </c>
      <c r="E15" s="21">
        <v>20</v>
      </c>
      <c r="F15" s="20"/>
      <c r="G15" s="20"/>
      <c r="H15" s="22">
        <v>0</v>
      </c>
    </row>
    <row r="16" spans="1:12" x14ac:dyDescent="0.25">
      <c r="A16" s="8" t="s">
        <v>8</v>
      </c>
      <c r="B16" s="27" t="s">
        <v>192</v>
      </c>
      <c r="C16" s="27" t="s">
        <v>191</v>
      </c>
      <c r="D16" s="12" t="s">
        <v>5</v>
      </c>
      <c r="E16" s="12">
        <v>30</v>
      </c>
      <c r="F16" s="8"/>
      <c r="G16" s="8"/>
      <c r="H16" s="9">
        <v>0</v>
      </c>
    </row>
    <row r="17" spans="1:8" x14ac:dyDescent="0.25">
      <c r="A17" s="8" t="s">
        <v>10</v>
      </c>
      <c r="B17" s="27" t="s">
        <v>193</v>
      </c>
      <c r="C17" s="27" t="s">
        <v>191</v>
      </c>
      <c r="D17" s="12" t="s">
        <v>5</v>
      </c>
      <c r="E17" s="12">
        <v>30</v>
      </c>
      <c r="F17" s="8"/>
      <c r="G17" s="8"/>
      <c r="H17" s="9">
        <v>0</v>
      </c>
    </row>
    <row r="18" spans="1:8" x14ac:dyDescent="0.25">
      <c r="A18" s="8" t="s">
        <v>11</v>
      </c>
      <c r="B18" s="27" t="s">
        <v>194</v>
      </c>
      <c r="C18" s="27" t="s">
        <v>195</v>
      </c>
      <c r="D18" s="12" t="s">
        <v>9</v>
      </c>
      <c r="E18" s="12">
        <v>40</v>
      </c>
      <c r="F18" s="8"/>
      <c r="G18" s="8"/>
      <c r="H18" s="9">
        <v>0</v>
      </c>
    </row>
    <row r="19" spans="1:8" ht="30.75" thickBot="1" x14ac:dyDescent="0.3">
      <c r="A19" s="8" t="s">
        <v>12</v>
      </c>
      <c r="B19" s="27" t="s">
        <v>196</v>
      </c>
      <c r="C19" s="27" t="s">
        <v>197</v>
      </c>
      <c r="D19" s="12" t="s">
        <v>9</v>
      </c>
      <c r="E19" s="14">
        <v>50</v>
      </c>
      <c r="F19" s="13"/>
      <c r="G19" s="13"/>
      <c r="H19" s="15">
        <v>0</v>
      </c>
    </row>
    <row r="20" spans="1:8" x14ac:dyDescent="0.25">
      <c r="E20" s="63" t="s">
        <v>92</v>
      </c>
      <c r="F20" s="64"/>
      <c r="G20" s="65"/>
      <c r="H20" s="16">
        <f>SUM(H15:H19)</f>
        <v>0</v>
      </c>
    </row>
    <row r="21" spans="1:8" x14ac:dyDescent="0.25">
      <c r="E21" s="66" t="s">
        <v>93</v>
      </c>
      <c r="F21" s="67"/>
      <c r="G21" s="68"/>
      <c r="H21" s="17">
        <f>H20*0.21</f>
        <v>0</v>
      </c>
    </row>
    <row r="22" spans="1:8" ht="16.5" thickBot="1" x14ac:dyDescent="0.3">
      <c r="E22" s="69" t="s">
        <v>94</v>
      </c>
      <c r="F22" s="70"/>
      <c r="G22" s="71"/>
      <c r="H22" s="18">
        <f>SUM(H20:H21)</f>
        <v>0</v>
      </c>
    </row>
  </sheetData>
  <mergeCells count="16">
    <mergeCell ref="E20:G20"/>
    <mergeCell ref="E21:G21"/>
    <mergeCell ref="E22:G22"/>
    <mergeCell ref="A10:H10"/>
    <mergeCell ref="A13:A14"/>
    <mergeCell ref="B13:B14"/>
    <mergeCell ref="C13:C14"/>
    <mergeCell ref="D13:D14"/>
    <mergeCell ref="E13:E14"/>
    <mergeCell ref="F13:H13"/>
    <mergeCell ref="A8:H8"/>
    <mergeCell ref="E2:H2"/>
    <mergeCell ref="E3:H3"/>
    <mergeCell ref="F4:H4"/>
    <mergeCell ref="A6:H6"/>
    <mergeCell ref="A7:H7"/>
  </mergeCells>
  <pageMargins left="0.70866141732283472" right="0.51181102362204722" top="0.55118110236220474" bottom="0.55118110236220474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workbookViewId="0">
      <selection activeCell="D15" sqref="D15"/>
    </sheetView>
  </sheetViews>
  <sheetFormatPr defaultRowHeight="15.75" x14ac:dyDescent="0.25"/>
  <cols>
    <col min="1" max="1" width="5.7109375" style="1" customWidth="1"/>
    <col min="2" max="2" width="15.7109375" style="1" customWidth="1"/>
    <col min="3" max="3" width="20.7109375" style="1" customWidth="1"/>
    <col min="4" max="4" width="10.7109375" style="1" customWidth="1"/>
    <col min="5" max="5" width="10.7109375" style="11" customWidth="1"/>
    <col min="6" max="6" width="20.7109375" style="1" customWidth="1"/>
    <col min="7" max="7" width="10.7109375" style="1" customWidth="1"/>
    <col min="8" max="8" width="13.42578125" style="5" customWidth="1"/>
    <col min="9" max="16384" width="9.140625" style="1"/>
  </cols>
  <sheetData>
    <row r="1" spans="1:12" ht="14.1" customHeight="1" x14ac:dyDescent="0.25">
      <c r="F1" s="3"/>
      <c r="G1" s="3"/>
      <c r="H1" s="4" t="s">
        <v>89</v>
      </c>
    </row>
    <row r="2" spans="1:12" ht="14.1" customHeight="1" x14ac:dyDescent="0.25">
      <c r="E2" s="47" t="s">
        <v>201</v>
      </c>
      <c r="F2" s="47"/>
      <c r="G2" s="47"/>
      <c r="H2" s="47"/>
    </row>
    <row r="3" spans="1:12" ht="14.1" customHeight="1" x14ac:dyDescent="0.25">
      <c r="E3" s="47" t="s">
        <v>60</v>
      </c>
      <c r="F3" s="47"/>
      <c r="G3" s="47"/>
      <c r="H3" s="47"/>
    </row>
    <row r="4" spans="1:12" ht="14.1" customHeight="1" x14ac:dyDescent="0.25">
      <c r="F4" s="47"/>
      <c r="G4" s="47"/>
      <c r="H4" s="47"/>
    </row>
    <row r="6" spans="1:12" x14ac:dyDescent="0.25">
      <c r="A6" s="44" t="s">
        <v>58</v>
      </c>
      <c r="B6" s="44"/>
      <c r="C6" s="44"/>
      <c r="D6" s="44"/>
      <c r="E6" s="44"/>
      <c r="F6" s="44"/>
      <c r="G6" s="44"/>
      <c r="H6" s="44"/>
    </row>
    <row r="7" spans="1:12" x14ac:dyDescent="0.25">
      <c r="A7" s="48" t="s">
        <v>59</v>
      </c>
      <c r="B7" s="48"/>
      <c r="C7" s="48"/>
      <c r="D7" s="48"/>
      <c r="E7" s="48"/>
      <c r="F7" s="48"/>
      <c r="G7" s="48"/>
      <c r="H7" s="48"/>
    </row>
    <row r="8" spans="1:12" x14ac:dyDescent="0.25">
      <c r="A8" s="43" t="s">
        <v>60</v>
      </c>
      <c r="B8" s="44"/>
      <c r="C8" s="44"/>
      <c r="D8" s="44"/>
      <c r="E8" s="44"/>
      <c r="F8" s="44"/>
      <c r="G8" s="44"/>
      <c r="H8" s="44"/>
    </row>
    <row r="9" spans="1:12" ht="8.1" customHeight="1" x14ac:dyDescent="0.25"/>
    <row r="10" spans="1:12" x14ac:dyDescent="0.25">
      <c r="A10" s="44" t="s">
        <v>198</v>
      </c>
      <c r="B10" s="44"/>
      <c r="C10" s="44"/>
      <c r="D10" s="44"/>
      <c r="E10" s="44"/>
      <c r="F10" s="44"/>
      <c r="G10" s="44"/>
      <c r="H10" s="44"/>
    </row>
    <row r="11" spans="1:12" ht="8.1" customHeight="1" x14ac:dyDescent="0.25"/>
    <row r="12" spans="1:12" ht="8.1" customHeight="1" x14ac:dyDescent="0.25"/>
    <row r="13" spans="1:12" ht="15.95" customHeight="1" x14ac:dyDescent="0.25">
      <c r="A13" s="45" t="s">
        <v>3</v>
      </c>
      <c r="B13" s="45" t="s">
        <v>0</v>
      </c>
      <c r="C13" s="45" t="s">
        <v>91</v>
      </c>
      <c r="D13" s="45" t="s">
        <v>90</v>
      </c>
      <c r="E13" s="49" t="s">
        <v>88</v>
      </c>
      <c r="F13" s="46" t="s">
        <v>2</v>
      </c>
      <c r="G13" s="46"/>
      <c r="H13" s="46"/>
      <c r="I13" s="2"/>
      <c r="J13" s="2"/>
      <c r="K13" s="2"/>
      <c r="L13" s="2"/>
    </row>
    <row r="14" spans="1:12" ht="65.25" customHeight="1" x14ac:dyDescent="0.25">
      <c r="A14" s="45"/>
      <c r="B14" s="45"/>
      <c r="C14" s="45"/>
      <c r="D14" s="45"/>
      <c r="E14" s="49"/>
      <c r="F14" s="41" t="s">
        <v>1</v>
      </c>
      <c r="G14" s="42" t="s">
        <v>6</v>
      </c>
      <c r="H14" s="42" t="s">
        <v>7</v>
      </c>
    </row>
    <row r="15" spans="1:12" ht="45.75" thickBot="1" x14ac:dyDescent="0.3">
      <c r="A15" s="19" t="s">
        <v>4</v>
      </c>
      <c r="B15" s="23" t="s">
        <v>199</v>
      </c>
      <c r="C15" s="23" t="s">
        <v>200</v>
      </c>
      <c r="D15" s="20" t="s">
        <v>87</v>
      </c>
      <c r="E15" s="20">
        <v>5000</v>
      </c>
      <c r="F15" s="20"/>
      <c r="G15" s="20"/>
      <c r="H15" s="22">
        <f>E15*G15</f>
        <v>0</v>
      </c>
    </row>
    <row r="16" spans="1:12" x14ac:dyDescent="0.25">
      <c r="A16" s="10"/>
      <c r="B16" s="10"/>
      <c r="C16" s="10"/>
      <c r="D16" s="10"/>
      <c r="E16" s="50" t="s">
        <v>92</v>
      </c>
      <c r="F16" s="51"/>
      <c r="G16" s="51"/>
      <c r="H16" s="16">
        <f>SUM(H15:H15)</f>
        <v>0</v>
      </c>
    </row>
    <row r="17" spans="1:8" x14ac:dyDescent="0.25">
      <c r="A17" s="10"/>
      <c r="B17" s="10"/>
      <c r="C17" s="10"/>
      <c r="D17" s="10"/>
      <c r="E17" s="52" t="s">
        <v>93</v>
      </c>
      <c r="F17" s="53"/>
      <c r="G17" s="53"/>
      <c r="H17" s="17">
        <f>H16*0.21</f>
        <v>0</v>
      </c>
    </row>
    <row r="18" spans="1:8" ht="16.5" thickBot="1" x14ac:dyDescent="0.3">
      <c r="A18" s="10"/>
      <c r="B18" s="10"/>
      <c r="C18" s="10"/>
      <c r="D18" s="10"/>
      <c r="E18" s="54" t="s">
        <v>94</v>
      </c>
      <c r="F18" s="55"/>
      <c r="G18" s="55"/>
      <c r="H18" s="18">
        <f>SUM(H16:H17)</f>
        <v>0</v>
      </c>
    </row>
  </sheetData>
  <mergeCells count="16">
    <mergeCell ref="E16:G16"/>
    <mergeCell ref="E17:G17"/>
    <mergeCell ref="E18:G18"/>
    <mergeCell ref="A10:H10"/>
    <mergeCell ref="A13:A14"/>
    <mergeCell ref="B13:B14"/>
    <mergeCell ref="C13:C14"/>
    <mergeCell ref="D13:D14"/>
    <mergeCell ref="E13:E14"/>
    <mergeCell ref="F13:H13"/>
    <mergeCell ref="A8:H8"/>
    <mergeCell ref="E2:H2"/>
    <mergeCell ref="E3:H3"/>
    <mergeCell ref="F4:H4"/>
    <mergeCell ref="A6:H6"/>
    <mergeCell ref="A7:H7"/>
  </mergeCells>
  <pageMargins left="0.70866141732283472" right="0.51181102362204722" top="0.55118110236220474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1.daļa </vt:lpstr>
      <vt:lpstr>2.daļa </vt:lpstr>
      <vt:lpstr>3.daļa </vt:lpstr>
      <vt:lpstr>4.daļa </vt:lpstr>
      <vt:lpstr>5.daļa </vt:lpstr>
      <vt:lpstr>6.daļa </vt:lpstr>
      <vt:lpstr>7.daļa </vt:lpstr>
      <vt:lpstr>8.daļa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°</cp:lastModifiedBy>
  <cp:lastPrinted>2016-06-09T09:03:31Z</cp:lastPrinted>
  <dcterms:created xsi:type="dcterms:W3CDTF">2016-03-09T11:19:02Z</dcterms:created>
  <dcterms:modified xsi:type="dcterms:W3CDTF">2016-06-09T11:59:05Z</dcterms:modified>
</cp:coreProperties>
</file>