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autoCompressPictures="0"/>
  <mc:AlternateContent xmlns:mc="http://schemas.openxmlformats.org/markup-compatibility/2006">
    <mc:Choice Requires="x15">
      <x15ac:absPath xmlns:x15ac="http://schemas.microsoft.com/office/spreadsheetml/2010/11/ac" url="C:\Users\dacer_000\Desktop\darbs\Darbs 16.03.2020\Cenu aptaujas\CA-20-25 GA prakses buvdarbi Puikule\"/>
    </mc:Choice>
  </mc:AlternateContent>
  <xr:revisionPtr revIDLastSave="0" documentId="13_ncr:1_{815426BC-C7F9-41FD-93BA-55BB7EF8D154}" xr6:coauthVersionLast="45" xr6:coauthVersionMax="45" xr10:uidLastSave="{00000000-0000-0000-0000-000000000000}"/>
  <bookViews>
    <workbookView xWindow="-120" yWindow="-120" windowWidth="20730" windowHeight="11160" tabRatio="500" xr2:uid="{00000000-000D-0000-FFFF-FFFF00000000}"/>
  </bookViews>
  <sheets>
    <sheet name="BA" sheetId="1" r:id="rId1"/>
    <sheet name="IS" sheetId="2" r:id="rId2"/>
  </sheets>
  <definedNames>
    <definedName name="_xlnm.Print_Area" localSheetId="0">BA!$A$1:$D$109</definedName>
    <definedName name="_xlnm.Print_Area" localSheetId="1">IS!$A$1:$D$88</definedName>
  </definedNames>
  <calcPr calcId="191029" iterateDelta="1E-4"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D20" i="1" l="1"/>
  <c r="D19" i="1"/>
  <c r="D21" i="1"/>
  <c r="D20" i="2"/>
  <c r="D19" i="2"/>
  <c r="D18" i="2"/>
  <c r="D24" i="2"/>
</calcChain>
</file>

<file path=xl/sharedStrings.xml><?xml version="1.0" encoding="utf-8"?>
<sst xmlns="http://schemas.openxmlformats.org/spreadsheetml/2006/main" count="432" uniqueCount="243">
  <si>
    <t xml:space="preserve">Būvdarbu apjomu saraksts </t>
  </si>
  <si>
    <t>Objekta nosaukums:</t>
  </si>
  <si>
    <t>PRIMĀRAS VESELĪBAS APRŪPES INFRASTRUKTŪRAS UZLABOŠANA ŠĶIRMANTES E. ĢIMENES ĀRSTA PRAKSĒ</t>
  </si>
  <si>
    <t>Objekta adrese:</t>
  </si>
  <si>
    <t>“ĀBELES” – 13, PUIKULĒ, 
BRĪVZEMNIEKU PAGASTS, ALOJAS NOVADS</t>
  </si>
  <si>
    <t>Pasūtījuma Nr.:</t>
  </si>
  <si>
    <r>
      <rPr>
        <i/>
        <sz val="12"/>
        <rFont val="Calibri"/>
        <family val="2"/>
        <charset val="1"/>
      </rPr>
      <t xml:space="preserve">BP/2010, Pasūtītājs - </t>
    </r>
    <r>
      <rPr>
        <i/>
        <sz val="11"/>
        <rFont val="Calibri"/>
        <family val="1"/>
        <charset val="1"/>
      </rPr>
      <t xml:space="preserve">ALOJAS NOVADA DOME
</t>
    </r>
    <r>
      <rPr>
        <i/>
        <sz val="12"/>
        <rFont val="Calibri"/>
        <family val="2"/>
        <charset val="1"/>
      </rPr>
      <t>JŪRAS IELA 13, ALOJA, ALOJAS NOVADS, LV-4064</t>
    </r>
  </si>
  <si>
    <r>
      <rPr>
        <sz val="10"/>
        <rFont val="Arial"/>
      </rPr>
      <t xml:space="preserve">Apjomi sastādīti, pamatojoties uz </t>
    </r>
    <r>
      <rPr>
        <u/>
        <sz val="10"/>
        <rFont val="Arial"/>
        <family val="2"/>
        <charset val="186"/>
      </rPr>
      <t xml:space="preserve">    AR   </t>
    </r>
    <r>
      <rPr>
        <sz val="12"/>
        <color rgb="FF000000"/>
        <rFont val="Calibri"/>
        <family val="2"/>
        <charset val="1"/>
      </rPr>
      <t>daļas rasējumem.</t>
    </r>
  </si>
  <si>
    <t>N. p.k.</t>
  </si>
  <si>
    <t>Darbu nosaukums</t>
  </si>
  <si>
    <t>Mērvienība</t>
  </si>
  <si>
    <t>Daudzums</t>
  </si>
  <si>
    <t>1.</t>
  </si>
  <si>
    <t>Teritorija:</t>
  </si>
  <si>
    <t>1.1</t>
  </si>
  <si>
    <t>Betona bruģakmeņa seguma veidošana:</t>
  </si>
  <si>
    <t>1.1.1</t>
  </si>
  <si>
    <t>Betona bruģakmens Prizma 5</t>
  </si>
  <si>
    <t>m2</t>
  </si>
  <si>
    <t>1.1.2</t>
  </si>
  <si>
    <t>Dolomīta šķembu izsijas (32mm)</t>
  </si>
  <si>
    <t>1.1.3</t>
  </si>
  <si>
    <t>Nesaistītu minerālmateriālu pamata nesošā virkārta (0/45), rupja grants</t>
  </si>
  <si>
    <t>1.1.4</t>
  </si>
  <si>
    <t>Salizturīga kārta, drenējoša smilts</t>
  </si>
  <si>
    <t>1.1.5</t>
  </si>
  <si>
    <t>Bruģakmens atstarpes aizpildīšana ar sijātu smilti</t>
  </si>
  <si>
    <t>1.2.</t>
  </si>
  <si>
    <t>Apmales uzstādīšana:</t>
  </si>
  <si>
    <t>1.2.1</t>
  </si>
  <si>
    <t>Ietvju apmale 8 (1000x200x80mm)</t>
  </si>
  <si>
    <t>m</t>
  </si>
  <si>
    <t>1.2.2</t>
  </si>
  <si>
    <t>Slīpā apmale</t>
  </si>
  <si>
    <t>1.2.3</t>
  </si>
  <si>
    <t>Apmales apbetonēšana</t>
  </si>
  <si>
    <t>1.3.</t>
  </si>
  <si>
    <t>Zāliena atjaunošana:</t>
  </si>
  <si>
    <t>1.3.1</t>
  </si>
  <si>
    <t>Sēts daudzgadīgs zāliens</t>
  </si>
  <si>
    <t>1.3.2</t>
  </si>
  <si>
    <t>Auglīgā augsne</t>
  </si>
  <si>
    <t>gab.</t>
  </si>
  <si>
    <t>Demontāžas darbi:</t>
  </si>
  <si>
    <t>Balkona metāla margas demontāža</t>
  </si>
  <si>
    <t>Balkona betona izlīdzinošās kārtas demontāža</t>
  </si>
  <si>
    <t>Paneļa posma demontāža</t>
  </si>
  <si>
    <t>Betona sliekšņa demontāža</t>
  </si>
  <si>
    <t>3.1.</t>
  </si>
  <si>
    <t>3.1.1</t>
  </si>
  <si>
    <t>kg</t>
  </si>
  <si>
    <t>3.1.2</t>
  </si>
  <si>
    <t>3.1.3</t>
  </si>
  <si>
    <t>m3</t>
  </si>
  <si>
    <t>3.1.4</t>
  </si>
  <si>
    <t>3.1.5</t>
  </si>
  <si>
    <t>3.1.6</t>
  </si>
  <si>
    <t>Hidroizolācija – bitumena mastika (2.kārtās)</t>
  </si>
  <si>
    <t>3.1.7</t>
  </si>
  <si>
    <t>Montāžas un palīgmateriāli, stiprinājumi, enkurojumi u.c. nepieciešamie materiāli atbilstoši ražotāja tehnoloģijai</t>
  </si>
  <si>
    <t>kpl</t>
  </si>
  <si>
    <t>3.2.</t>
  </si>
  <si>
    <t>3.2.1</t>
  </si>
  <si>
    <t>3.2.2</t>
  </si>
  <si>
    <t>3.2.3</t>
  </si>
  <si>
    <t>3.2.4</t>
  </si>
  <si>
    <t>Balkona remontdarbi:</t>
  </si>
  <si>
    <t>4.1.</t>
  </si>
  <si>
    <t>Balkona remontdarbi tehniskā stāvokļa uzlabošanai:</t>
  </si>
  <si>
    <t>4.1.1</t>
  </si>
  <si>
    <t>Notīrīt betona kustīgas daļas</t>
  </si>
  <si>
    <t>4.1.2</t>
  </si>
  <si>
    <t>Notīrīt stiegrojumu no korozijas</t>
  </si>
  <si>
    <t>4.1.3</t>
  </si>
  <si>
    <t>Apstrādāt stiegrojumu ar pretkorozijas aizsardzības līdzekļi</t>
  </si>
  <si>
    <t>4.1.4</t>
  </si>
  <si>
    <t>Plātnes stūros piemetināt jauno stiegrojumu</t>
  </si>
  <si>
    <t>4.1.5</t>
  </si>
  <si>
    <t>Atjaunot betona slāni</t>
  </si>
  <si>
    <t>4.1.6</t>
  </si>
  <si>
    <t>Izveidot jauno betona izlīdzinošo kārtu (50mm)</t>
  </si>
  <si>
    <t>4.1.7</t>
  </si>
  <si>
    <t>Uzklāt salizturīgo līmi (Knauf K4 līme)</t>
  </si>
  <si>
    <t>4.1.8</t>
  </si>
  <si>
    <t>Uzklāt flīžu ieklājumu (ROCK pēc RAKO kataloga)</t>
  </si>
  <si>
    <t>4.1.9</t>
  </si>
  <si>
    <t>4.2.</t>
  </si>
  <si>
    <t>Balkona margas uzstādīšana, metinot pie esošā tērauda leņķi:</t>
  </si>
  <si>
    <t>4.2.1</t>
  </si>
  <si>
    <t>Balkona metāla marga, ø40mm</t>
  </si>
  <si>
    <t>4.2.2</t>
  </si>
  <si>
    <t>Metāla stienis, ø15mm</t>
  </si>
  <si>
    <t>4.2.3</t>
  </si>
  <si>
    <t>Metāla stabs 40x40x1060mm</t>
  </si>
  <si>
    <t>4.2.4</t>
  </si>
  <si>
    <t>Telpas Nr. 2 kosmētiskais remonts:</t>
  </si>
  <si>
    <t>5.1.</t>
  </si>
  <si>
    <t>Sienas apdare:</t>
  </si>
  <si>
    <t>5.1.1</t>
  </si>
  <si>
    <t>Esošās sienas attīrīšana no tapetēm</t>
  </si>
  <si>
    <t>5.1.2</t>
  </si>
  <si>
    <t>5.1.3</t>
  </si>
  <si>
    <t>5.1.4</t>
  </si>
  <si>
    <t>Sienas gruntēšana ar CAPAROL CTS 605 Putzgrund weiss zemapmetuma grunti</t>
  </si>
  <si>
    <t>5.1.5</t>
  </si>
  <si>
    <t>Sienas krāsošana ar Caparol Classic mazgājamo krāsu</t>
  </si>
  <si>
    <t>5.2.</t>
  </si>
  <si>
    <t>Grīdas apdare:</t>
  </si>
  <si>
    <t>5.2.1</t>
  </si>
  <si>
    <t>Esošās grīdas attīrīšana no veca grīdas seguma</t>
  </si>
  <si>
    <t>5.2.2</t>
  </si>
  <si>
    <t>Linoleja līmes uzklāšana (Bostic Linotac LT)</t>
  </si>
  <si>
    <t>5.2.3</t>
  </si>
  <si>
    <t>Jauna linoleja uzklāšana (Spark V01 pēc Tarkett kataloga)</t>
  </si>
  <si>
    <t>5.3.</t>
  </si>
  <si>
    <t>Griestu apdare:</t>
  </si>
  <si>
    <t>5.3.1</t>
  </si>
  <si>
    <t>Griestu attīrīšana no vecas apdares</t>
  </si>
  <si>
    <t>5.3.2</t>
  </si>
  <si>
    <r>
      <rPr>
        <sz val="12"/>
        <color rgb="FF000000"/>
        <rFont val="Calibri"/>
        <family val="2"/>
        <charset val="1"/>
      </rPr>
      <t xml:space="preserve">Griestu špaktelēšana </t>
    </r>
    <r>
      <rPr>
        <sz val="12"/>
        <color rgb="FF000000"/>
        <rFont val="Calibri"/>
        <family val="2"/>
        <charset val="1"/>
      </rPr>
      <t xml:space="preserve"> ar Knauf Super Finish</t>
    </r>
  </si>
  <si>
    <t>5.3.3</t>
  </si>
  <si>
    <t>Griestu gruntēšana pirms krāsošanās ar KNAUF Tiefengrund universāla grunts</t>
  </si>
  <si>
    <t>5.3.4</t>
  </si>
  <si>
    <t>Griestu krāsošana ar VIVACOLOR 3 AP (matēta)</t>
  </si>
  <si>
    <t>5.4.</t>
  </si>
  <si>
    <t>Durvju un logu uzstādīšana:</t>
  </si>
  <si>
    <t>5.4.1</t>
  </si>
  <si>
    <t>Paneļa posma pastiprināšana ar metāla plāsnēm un enkurojumu</t>
  </si>
  <si>
    <t>5.4.2</t>
  </si>
  <si>
    <t>5.4.3</t>
  </si>
  <si>
    <t>5.4.4</t>
  </si>
  <si>
    <t>Cinkotās skārdu ārējas palodzes uzstādīšana</t>
  </si>
  <si>
    <t>5.4.5</t>
  </si>
  <si>
    <t>Iekšējas palodzes uzstādīšana</t>
  </si>
  <si>
    <t>5.4.6</t>
  </si>
  <si>
    <t>Ailes iekšējas apdares uzklāšana</t>
  </si>
  <si>
    <t>5.4.7</t>
  </si>
  <si>
    <t>Ailes ārējas apdares uzklāšana</t>
  </si>
  <si>
    <t>5.4.8</t>
  </si>
  <si>
    <t>Metāla sliekšņa uzstādīšana</t>
  </si>
  <si>
    <t>5.4.9</t>
  </si>
  <si>
    <t>Piezīmes:</t>
  </si>
  <si>
    <t>1.Būvdarbu apjomu sarakstu skatīt kopā ar projekta dokumentāciju un grafisko daļu.</t>
  </si>
  <si>
    <t>2. Izstrādājot piedāvājumu, būvuzņēmējam rūpīgi jāpārskata projekts un apjomos jāiekļauj arī neuzrādītie darbi un materiāli,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</si>
  <si>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izstrādātajam projektam, ražotājfirmu un LR normatīvo aktu nosacījumiem.</t>
  </si>
  <si>
    <t>4. Projektā uzrādītos materiālus iespējams aizvietot ar līdzvērtīgiem, Latvijā sertificētiem attiecīgās nozares materiāliem.</t>
  </si>
  <si>
    <t>5. Visi dati būvdarbu apjomu sarakstā doti orientējoši tāmes sagatavošanai. Būvdarbu apjomi var tikt mainīti, saskaņojot  izmaiņas ar pasūtītāju, būvuzraugu un autoruzraugu.</t>
  </si>
  <si>
    <t>6. Visas atsauces uz iekārtu, materiālu un izstrādājumu izgatavotāju firmām, kuras norādītas projektā, liecina tikai par šo izstrādājumu un iekārtu kvalitātes un apkalpošanas līmeni. Norādīto iekārtu un materiālu nomaiņa ir iespējama ar citām tehniski analogām vai labākām iekārtām un materiāliem.</t>
  </si>
  <si>
    <t>Sijāts smiltis</t>
  </si>
  <si>
    <t>3kg/100m2</t>
  </si>
  <si>
    <t>Balkons:</t>
  </si>
  <si>
    <t>Pretkorozijas aizsardzības līdzeklis</t>
  </si>
  <si>
    <t>Stiegrojums</t>
  </si>
  <si>
    <t>Betons</t>
  </si>
  <si>
    <t>Betons (Betona izlīdzinoša kārta)</t>
  </si>
  <si>
    <t>Salizturīga līme (Knauf K4 līme)</t>
  </si>
  <si>
    <t>Flīzes (ROCK pēc RAKO kataloga)</t>
  </si>
  <si>
    <t>Špaktele Knauf Super Finish</t>
  </si>
  <si>
    <t xml:space="preserve"> CAPAROL CTS 605 Putzgrund weiss zemapmetuma grunts</t>
  </si>
  <si>
    <t>Caparol Classic mazgājama krāsa</t>
  </si>
  <si>
    <t>l</t>
  </si>
  <si>
    <t>Linoleja līme Bostik Linotac LT</t>
  </si>
  <si>
    <t>Linolejs (Spark V01 pēc Tarkett kataloga)</t>
  </si>
  <si>
    <t>KNAUF Tiefengrund universāla grunts</t>
  </si>
  <si>
    <t>VIVACOLOR 3 AP matēta griestu krāsa</t>
  </si>
  <si>
    <t>Durvis un logs:</t>
  </si>
  <si>
    <t>Cinkotā skārda palodze</t>
  </si>
  <si>
    <t>Iekšēja palodze</t>
  </si>
  <si>
    <t>Ailes iekšēja apdare</t>
  </si>
  <si>
    <t>Ailes ārēja apdare</t>
  </si>
  <si>
    <t>Metāla slieksnis</t>
  </si>
  <si>
    <t>1.Materiālu specifikāciju skatīt kopā ar projekta dokumentāciju un grafisko daļu.</t>
  </si>
  <si>
    <t>Nesaistītu minerālmateriālu pamata nesošā virskārta (0/45), rupja grants</t>
  </si>
  <si>
    <t>Dolomīta šķembu izsijas (32mm), h=0,05m</t>
  </si>
  <si>
    <t>gb</t>
  </si>
  <si>
    <t>Blietēta grunts E=45MPa</t>
  </si>
  <si>
    <t>Blietētu šķembu pabērums E=90Ma</t>
  </si>
  <si>
    <t>Pamata iebetonēšana, betons B25/30</t>
  </si>
  <si>
    <t>Stiegrojuma sieta uzstādīšana D10, 150*150 1320*1000</t>
  </si>
  <si>
    <t>Stiegrojuma sieta uzstādīšana D10, 200*200, 1320*1260 2gb.</t>
  </si>
  <si>
    <t>Stiegrojuma sieta uzstādīšana D10, 100*100, 1320*340</t>
  </si>
  <si>
    <t>Kabeļa montāža S-1 sadalē, ievilkšana, dzīslu apdare, kabeļu marķēšana, stiprināšana ieskaitot visus nepieciešamos darbus un materiālus</t>
  </si>
  <si>
    <t>NYM-J-3x2.5</t>
  </si>
  <si>
    <t>Pacēlāja pamati:</t>
  </si>
  <si>
    <t>Vītņstienis cinkots M20, L=1000</t>
  </si>
  <si>
    <t>Kvadrātpofila 80*80*5 montāža</t>
  </si>
  <si>
    <t>Metāla loksne 1200*300*5</t>
  </si>
  <si>
    <t>Metāla vārtiņi pie pacēlāja</t>
  </si>
  <si>
    <t>Vertikālais pacēlājs:</t>
  </si>
  <si>
    <t>Ratiņkrēslu pacelšanas mehānisma Zanits , VPV-200</t>
  </si>
  <si>
    <t>Pacēlāja pamatu ierīkošana:</t>
  </si>
  <si>
    <t>3.1.8</t>
  </si>
  <si>
    <t>3.1.9</t>
  </si>
  <si>
    <t>3.1.10</t>
  </si>
  <si>
    <t>3.1.11</t>
  </si>
  <si>
    <t>2.1</t>
  </si>
  <si>
    <t>2.2</t>
  </si>
  <si>
    <t>2.3</t>
  </si>
  <si>
    <t>2.4</t>
  </si>
  <si>
    <t>2.5</t>
  </si>
  <si>
    <t>Pacēlāja uzstādīšana:</t>
  </si>
  <si>
    <t>Vertikālā pacēlāja uzstādīšana:</t>
  </si>
  <si>
    <t>Ratiņkrēslu pacēlājs no Zanits , VPV-200</t>
  </si>
  <si>
    <t>4.2.5</t>
  </si>
  <si>
    <t>4.1</t>
  </si>
  <si>
    <t>4.2</t>
  </si>
  <si>
    <t>4.3</t>
  </si>
  <si>
    <t>4.4</t>
  </si>
  <si>
    <t>4.5</t>
  </si>
  <si>
    <t>4.6</t>
  </si>
  <si>
    <t>4.7</t>
  </si>
  <si>
    <t>4.8</t>
  </si>
  <si>
    <t>4.9</t>
  </si>
  <si>
    <t>4.10</t>
  </si>
  <si>
    <t>4.11</t>
  </si>
  <si>
    <t>1.2</t>
  </si>
  <si>
    <t>1.3</t>
  </si>
  <si>
    <t>1.4</t>
  </si>
  <si>
    <t>1.5</t>
  </si>
  <si>
    <t>1.6</t>
  </si>
  <si>
    <t>1.7</t>
  </si>
  <si>
    <t>1.8</t>
  </si>
  <si>
    <t>1.9</t>
  </si>
  <si>
    <t>2.6</t>
  </si>
  <si>
    <t>2.7</t>
  </si>
  <si>
    <t>2.8</t>
  </si>
  <si>
    <t>2.9</t>
  </si>
  <si>
    <t>2.10</t>
  </si>
  <si>
    <t>2.11</t>
  </si>
  <si>
    <t>3.1</t>
  </si>
  <si>
    <t>3.2</t>
  </si>
  <si>
    <t>3.3</t>
  </si>
  <si>
    <t>3.4</t>
  </si>
  <si>
    <t xml:space="preserve">Balkona PVC D1 durvis </t>
  </si>
  <si>
    <t xml:space="preserve">PVC logs L1 </t>
  </si>
  <si>
    <t>Sienas  lokāla pieslīpēšana</t>
  </si>
  <si>
    <t xml:space="preserve">Balkona PVC D1 durvju uzstādīšana  </t>
  </si>
  <si>
    <t xml:space="preserve">PVC logu L1 uzstādīšana </t>
  </si>
  <si>
    <t>Materiālu specifikācija, apjomi</t>
  </si>
  <si>
    <t>Esošās koka balkona durvju, iekšdurvju un logu demontāža</t>
  </si>
  <si>
    <t>Iekšējās koka durvju uzstādīšana</t>
  </si>
  <si>
    <t>Koka durvis</t>
  </si>
  <si>
    <t>5.4.10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</si>
</sst>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d/yyyy"/>
    <numFmt numFmtId="165" formatCode="0.000"/>
    <numFmt numFmtId="166" formatCode="0.0"/>
    <numFmt numFmtId="167" formatCode="#,###.00"/>
  </numFmts>
  <fonts count="15" x14ac:knownFonts="1">
    <font>
      <sz val="12"/>
      <color rgb="FF000000"/>
      <name val="Calibri"/>
      <family val="2"/>
      <charset val="1"/>
    </font>
    <font>
      <sz val="10"/>
      <name val="Arial"/>
    </font>
    <font>
      <sz val="10"/>
      <name val="Arial"/>
      <family val="2"/>
      <charset val="204"/>
    </font>
    <font>
      <sz val="12"/>
      <name val="Calibri"/>
      <family val="2"/>
      <charset val="1"/>
    </font>
    <font>
      <b/>
      <sz val="12"/>
      <name val="Calibri"/>
      <family val="2"/>
      <charset val="1"/>
    </font>
    <font>
      <b/>
      <i/>
      <sz val="12"/>
      <name val="Calibri"/>
      <family val="2"/>
      <charset val="1"/>
    </font>
    <font>
      <i/>
      <sz val="12"/>
      <name val="Calibri"/>
      <family val="2"/>
      <charset val="1"/>
    </font>
    <font>
      <i/>
      <sz val="11"/>
      <name val="Calibri"/>
      <family val="1"/>
      <charset val="1"/>
    </font>
    <font>
      <u/>
      <sz val="10"/>
      <name val="Arial"/>
      <family val="2"/>
      <charset val="186"/>
    </font>
    <font>
      <b/>
      <i/>
      <u/>
      <sz val="12"/>
      <name val="Calibri"/>
      <family val="2"/>
      <charset val="1"/>
    </font>
    <font>
      <b/>
      <i/>
      <u/>
      <sz val="12"/>
      <color rgb="FF000000"/>
      <name val="Calibri"/>
      <family val="2"/>
      <charset val="1"/>
    </font>
    <font>
      <u/>
      <sz val="12"/>
      <color theme="10"/>
      <name val="Calibri"/>
      <family val="2"/>
      <charset val="1"/>
    </font>
    <font>
      <u/>
      <sz val="12"/>
      <color theme="11"/>
      <name val="Calibri"/>
      <family val="2"/>
      <charset val="1"/>
    </font>
    <font>
      <sz val="8"/>
      <name val="Calibri"/>
      <family val="2"/>
      <charset val="1"/>
    </font>
    <font>
      <b/>
      <sz val="12"/>
      <color rgb="FF000000"/>
      <name val="Calibri"/>
      <family val="2"/>
      <charset val="186"/>
    </font>
  </fonts>
  <fills count="6">
    <fill>
      <patternFill patternType="none"/>
    </fill>
    <fill>
      <patternFill patternType="gray125"/>
    </fill>
    <fill>
      <patternFill patternType="solid">
        <fgColor rgb="FFFFFFFF"/>
        <bgColor rgb="FFEBF1DE"/>
      </patternFill>
    </fill>
    <fill>
      <patternFill patternType="solid">
        <fgColor theme="6" tint="0.39997558519241921"/>
        <bgColor indexed="64"/>
      </patternFill>
    </fill>
    <fill>
      <patternFill patternType="solid">
        <fgColor theme="6" tint="0.39997558519241921"/>
        <bgColor rgb="FFEBF1DE"/>
      </patternFill>
    </fill>
    <fill>
      <patternFill patternType="solid">
        <fgColor theme="0"/>
        <bgColor rgb="FFEBF1DE"/>
      </patternFill>
    </fill>
  </fills>
  <borders count="6">
    <border>
      <left/>
      <right/>
      <top/>
      <bottom/>
      <diagonal/>
    </border>
    <border>
      <left/>
      <right/>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s>
  <cellStyleXfs count="39">
    <xf numFmtId="0" fontId="0" fillId="0" borderId="0"/>
    <xf numFmtId="0" fontId="2" fillId="0" borderId="0"/>
    <xf numFmtId="0" fontId="2" fillId="0" borderId="0"/>
    <xf numFmtId="0" fontId="2"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5">
    <xf numFmtId="0" fontId="0" fillId="0" borderId="0" xfId="0"/>
    <xf numFmtId="0" fontId="0" fillId="0" borderId="0" xfId="0" applyFont="1"/>
    <xf numFmtId="0" fontId="3" fillId="0" borderId="0" xfId="0" applyFont="1" applyAlignment="1">
      <alignment vertical="center"/>
    </xf>
    <xf numFmtId="0" fontId="3" fillId="0" borderId="0" xfId="3" applyFont="1" applyAlignment="1">
      <alignment horizontal="left" vertical="center"/>
    </xf>
    <xf numFmtId="0" fontId="4" fillId="0" borderId="0" xfId="3" applyFont="1" applyAlignment="1">
      <alignment horizontal="center" vertical="center"/>
    </xf>
    <xf numFmtId="0" fontId="3" fillId="0" borderId="1" xfId="3" applyFont="1" applyBorder="1" applyAlignment="1">
      <alignment horizontal="left" vertical="center"/>
    </xf>
    <xf numFmtId="0" fontId="3" fillId="0" borderId="0" xfId="0" applyFont="1" applyAlignment="1">
      <alignment horizontal="center" vertical="center"/>
    </xf>
    <xf numFmtId="0" fontId="2" fillId="0" borderId="0" xfId="2" applyFont="1" applyBorder="1" applyAlignment="1">
      <alignment horizontal="left" vertical="center"/>
    </xf>
    <xf numFmtId="0" fontId="3" fillId="0" borderId="1" xfId="0" applyFont="1" applyBorder="1" applyAlignment="1">
      <alignment horizontal="center" vertical="center"/>
    </xf>
    <xf numFmtId="0" fontId="4" fillId="0" borderId="5" xfId="2" applyFont="1" applyBorder="1" applyAlignment="1">
      <alignment horizontal="center" vertical="center" wrapText="1"/>
    </xf>
    <xf numFmtId="0" fontId="3" fillId="0" borderId="5" xfId="2" applyFont="1" applyBorder="1" applyAlignment="1">
      <alignment horizontal="center" vertical="center" wrapText="1"/>
    </xf>
    <xf numFmtId="0" fontId="9" fillId="0" borderId="5" xfId="0" applyFont="1" applyBorder="1" applyAlignment="1">
      <alignment horizontal="left" vertical="center" wrapText="1"/>
    </xf>
    <xf numFmtId="2" fontId="3" fillId="0" borderId="5" xfId="2" applyNumberFormat="1" applyFont="1" applyBorder="1" applyAlignment="1">
      <alignment horizontal="center" vertical="center" wrapText="1"/>
    </xf>
    <xf numFmtId="0" fontId="3" fillId="0" borderId="5" xfId="0" applyFont="1" applyBorder="1" applyAlignment="1">
      <alignment horizontal="right" vertical="center" wrapText="1"/>
    </xf>
    <xf numFmtId="0" fontId="0" fillId="2" borderId="5" xfId="0" applyFont="1" applyFill="1" applyBorder="1" applyAlignment="1">
      <alignment horizontal="right" wrapText="1"/>
    </xf>
    <xf numFmtId="0" fontId="3" fillId="2" borderId="5" xfId="0" applyFont="1" applyFill="1" applyBorder="1" applyAlignment="1">
      <alignment horizontal="center" vertical="center" wrapText="1"/>
    </xf>
    <xf numFmtId="0" fontId="3" fillId="2" borderId="5" xfId="2" applyFont="1" applyFill="1" applyBorder="1" applyAlignment="1">
      <alignment horizontal="center" vertical="center" wrapText="1"/>
    </xf>
    <xf numFmtId="0" fontId="10" fillId="2" borderId="5" xfId="0" applyFont="1" applyFill="1" applyBorder="1" applyAlignment="1">
      <alignment horizontal="left" wrapText="1"/>
    </xf>
    <xf numFmtId="2" fontId="3" fillId="2" borderId="5" xfId="2" applyNumberFormat="1" applyFont="1" applyFill="1" applyBorder="1" applyAlignment="1">
      <alignment horizontal="center" vertical="center" wrapText="1"/>
    </xf>
    <xf numFmtId="2" fontId="0" fillId="2" borderId="5" xfId="0" applyNumberFormat="1" applyFont="1" applyFill="1" applyBorder="1" applyAlignment="1">
      <alignment horizontal="center"/>
    </xf>
    <xf numFmtId="165" fontId="0" fillId="2" borderId="5" xfId="0" applyNumberFormat="1" applyFont="1" applyFill="1" applyBorder="1" applyAlignment="1">
      <alignment horizontal="center"/>
    </xf>
    <xf numFmtId="0" fontId="0" fillId="2" borderId="5" xfId="0" applyFont="1" applyFill="1" applyBorder="1" applyAlignment="1">
      <alignment horizontal="center" vertical="center" wrapText="1"/>
    </xf>
    <xf numFmtId="166" fontId="3" fillId="2" borderId="5" xfId="2" applyNumberFormat="1" applyFont="1" applyFill="1" applyBorder="1" applyAlignment="1">
      <alignment horizontal="center" vertical="center" wrapText="1"/>
    </xf>
    <xf numFmtId="2" fontId="0" fillId="0" borderId="5" xfId="0" applyNumberFormat="1" applyFont="1" applyBorder="1" applyAlignment="1">
      <alignment horizontal="center"/>
    </xf>
    <xf numFmtId="0" fontId="0" fillId="2" borderId="5" xfId="0" applyFont="1" applyFill="1" applyBorder="1" applyAlignment="1">
      <alignment horizontal="left" wrapText="1"/>
    </xf>
    <xf numFmtId="166" fontId="0" fillId="2" borderId="5" xfId="0" applyNumberFormat="1" applyFont="1" applyFill="1" applyBorder="1" applyAlignment="1">
      <alignment horizontal="center" vertical="center"/>
    </xf>
    <xf numFmtId="2" fontId="0" fillId="2" borderId="5"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0" fillId="2" borderId="5" xfId="0" applyFont="1" applyFill="1" applyBorder="1" applyAlignment="1">
      <alignment horizontal="right" vertical="center" wrapText="1"/>
    </xf>
    <xf numFmtId="11" fontId="0" fillId="0" borderId="0" xfId="0" applyNumberFormat="1" applyFont="1" applyBorder="1" applyAlignment="1">
      <alignment horizontal="left" vertical="top" wrapText="1"/>
    </xf>
    <xf numFmtId="0" fontId="4" fillId="0" borderId="0" xfId="4" applyFont="1" applyAlignment="1">
      <alignment horizontal="left" vertical="center" wrapText="1"/>
    </xf>
    <xf numFmtId="0" fontId="3" fillId="0" borderId="0" xfId="4" applyFont="1" applyBorder="1" applyAlignment="1">
      <alignment horizontal="center" vertical="center"/>
    </xf>
    <xf numFmtId="0" fontId="4" fillId="0" borderId="0" xfId="4" applyFont="1" applyAlignment="1">
      <alignment horizontal="left" vertical="center"/>
    </xf>
    <xf numFmtId="0" fontId="3" fillId="0" borderId="0" xfId="4" applyFont="1" applyAlignment="1">
      <alignment horizontal="left" vertical="center" wrapText="1"/>
    </xf>
    <xf numFmtId="0" fontId="3" fillId="0" borderId="0" xfId="4" applyFont="1" applyAlignment="1">
      <alignment horizontal="center" vertical="center"/>
    </xf>
    <xf numFmtId="0" fontId="3" fillId="0" borderId="0" xfId="4" applyFont="1" applyBorder="1" applyAlignment="1">
      <alignment horizontal="center" vertical="center" wrapText="1"/>
    </xf>
    <xf numFmtId="0" fontId="3" fillId="3" borderId="5" xfId="2" applyFont="1" applyFill="1" applyBorder="1" applyAlignment="1">
      <alignment horizontal="center" vertical="center" wrapText="1"/>
    </xf>
    <xf numFmtId="0" fontId="0" fillId="4" borderId="5" xfId="0" applyFont="1" applyFill="1" applyBorder="1" applyAlignment="1">
      <alignment horizontal="right" wrapText="1"/>
    </xf>
    <xf numFmtId="0" fontId="3" fillId="4" borderId="5" xfId="0" applyFont="1" applyFill="1" applyBorder="1" applyAlignment="1">
      <alignment horizontal="center" vertical="center" wrapText="1"/>
    </xf>
    <xf numFmtId="2" fontId="3" fillId="4" borderId="5" xfId="2" applyNumberFormat="1" applyFont="1" applyFill="1" applyBorder="1" applyAlignment="1">
      <alignment horizontal="center" vertical="center" wrapText="1"/>
    </xf>
    <xf numFmtId="0" fontId="3" fillId="3" borderId="5" xfId="0" applyFont="1" applyFill="1" applyBorder="1" applyAlignment="1">
      <alignment horizontal="right" vertical="center" wrapText="1"/>
    </xf>
    <xf numFmtId="2" fontId="3" fillId="3" borderId="5" xfId="2" applyNumberFormat="1" applyFont="1" applyFill="1" applyBorder="1" applyAlignment="1">
      <alignment horizontal="center" vertical="center" wrapText="1"/>
    </xf>
    <xf numFmtId="0" fontId="3" fillId="4" borderId="5" xfId="2" applyFont="1" applyFill="1" applyBorder="1" applyAlignment="1">
      <alignment horizontal="center" vertical="center" wrapText="1"/>
    </xf>
    <xf numFmtId="2" fontId="0" fillId="3" borderId="5" xfId="0" applyNumberFormat="1" applyFont="1" applyFill="1" applyBorder="1" applyAlignment="1">
      <alignment horizontal="center"/>
    </xf>
    <xf numFmtId="2" fontId="0" fillId="4" borderId="5" xfId="0" applyNumberFormat="1" applyFont="1" applyFill="1" applyBorder="1" applyAlignment="1">
      <alignment horizontal="center"/>
    </xf>
    <xf numFmtId="166" fontId="0" fillId="4" borderId="5" xfId="0" applyNumberFormat="1" applyFont="1" applyFill="1" applyBorder="1" applyAlignment="1">
      <alignment horizontal="center" vertical="center"/>
    </xf>
    <xf numFmtId="0" fontId="0" fillId="4" borderId="5" xfId="0" applyFont="1" applyFill="1" applyBorder="1" applyAlignment="1">
      <alignment horizontal="left" wrapText="1"/>
    </xf>
    <xf numFmtId="0" fontId="10" fillId="4" borderId="5" xfId="0" applyFont="1" applyFill="1" applyBorder="1" applyAlignment="1">
      <alignment horizontal="left" wrapText="1"/>
    </xf>
    <xf numFmtId="0" fontId="3" fillId="5" borderId="5" xfId="2"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0" xfId="4" applyFont="1" applyBorder="1" applyAlignment="1">
      <alignment horizontal="left" vertical="center" wrapText="1"/>
    </xf>
    <xf numFmtId="14" fontId="0" fillId="0" borderId="0" xfId="0" applyNumberFormat="1" applyFont="1"/>
    <xf numFmtId="0" fontId="3" fillId="0" borderId="5" xfId="2" applyFont="1" applyFill="1" applyBorder="1" applyAlignment="1">
      <alignment horizontal="center" vertical="center" wrapText="1"/>
    </xf>
    <xf numFmtId="0" fontId="0" fillId="0" borderId="5" xfId="0" applyFont="1" applyFill="1" applyBorder="1" applyAlignment="1">
      <alignment horizontal="right" wrapText="1"/>
    </xf>
    <xf numFmtId="0" fontId="3" fillId="0" borderId="5" xfId="0" applyFont="1" applyFill="1" applyBorder="1" applyAlignment="1">
      <alignment horizontal="center" vertical="center" wrapText="1"/>
    </xf>
    <xf numFmtId="2" fontId="0" fillId="0" borderId="5" xfId="0" applyNumberFormat="1" applyFont="1" applyFill="1" applyBorder="1" applyAlignment="1">
      <alignment horizontal="center"/>
    </xf>
    <xf numFmtId="0" fontId="0" fillId="0" borderId="0" xfId="0" applyFont="1" applyFill="1"/>
    <xf numFmtId="0" fontId="0" fillId="0" borderId="5" xfId="0" applyFont="1" applyFill="1" applyBorder="1" applyAlignment="1">
      <alignment horizontal="left" wrapText="1"/>
    </xf>
    <xf numFmtId="166"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10" fillId="0" borderId="5" xfId="0" applyFont="1" applyFill="1" applyBorder="1" applyAlignment="1">
      <alignment horizontal="left" wrapText="1"/>
    </xf>
    <xf numFmtId="0" fontId="0" fillId="3" borderId="5" xfId="0" applyFont="1" applyFill="1" applyBorder="1" applyAlignment="1">
      <alignment horizontal="right" wrapText="1"/>
    </xf>
    <xf numFmtId="0" fontId="3" fillId="3" borderId="5" xfId="0" applyFont="1" applyFill="1" applyBorder="1" applyAlignment="1">
      <alignment horizontal="center" vertical="center" wrapText="1"/>
    </xf>
    <xf numFmtId="2" fontId="0" fillId="0" borderId="5" xfId="0" applyNumberFormat="1" applyFont="1" applyFill="1" applyBorder="1" applyAlignment="1">
      <alignment horizontal="center" vertical="center"/>
    </xf>
    <xf numFmtId="166" fontId="0" fillId="0" borderId="5" xfId="0" applyNumberFormat="1" applyFont="1" applyFill="1" applyBorder="1" applyAlignment="1">
      <alignment horizontal="center"/>
    </xf>
    <xf numFmtId="0" fontId="0" fillId="0" borderId="0" xfId="0" applyFill="1"/>
    <xf numFmtId="0" fontId="0" fillId="3" borderId="5" xfId="0" applyFont="1" applyFill="1" applyBorder="1" applyAlignment="1">
      <alignment horizontal="center" vertical="center"/>
    </xf>
    <xf numFmtId="167" fontId="3" fillId="0" borderId="5" xfId="2" applyNumberFormat="1" applyFont="1" applyFill="1" applyBorder="1" applyAlignment="1">
      <alignment horizontal="center" vertical="center" wrapText="1"/>
    </xf>
    <xf numFmtId="4" fontId="0" fillId="0" borderId="5"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2" fontId="0" fillId="3" borderId="5" xfId="0" applyNumberFormat="1" applyFont="1" applyFill="1" applyBorder="1" applyAlignment="1">
      <alignment horizontal="center" vertical="center"/>
    </xf>
    <xf numFmtId="11" fontId="14"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11" fontId="0" fillId="0" borderId="0" xfId="0" applyNumberFormat="1" applyFont="1" applyBorder="1" applyAlignment="1">
      <alignment horizontal="left" vertical="top" wrapText="1"/>
    </xf>
    <xf numFmtId="49" fontId="0" fillId="0" borderId="0" xfId="0" applyNumberFormat="1" applyFont="1" applyBorder="1" applyAlignment="1">
      <alignment horizontal="left" vertical="top"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49" fontId="4" fillId="0" borderId="0" xfId="0" applyNumberFormat="1" applyFont="1" applyBorder="1" applyAlignment="1">
      <alignment horizontal="left" vertical="center" wrapText="1"/>
    </xf>
    <xf numFmtId="0" fontId="3" fillId="0" borderId="2" xfId="2" applyFont="1" applyBorder="1" applyAlignment="1">
      <alignment horizontal="left" vertical="center" wrapText="1"/>
    </xf>
    <xf numFmtId="0" fontId="5" fillId="0" borderId="2" xfId="1" applyFont="1" applyBorder="1" applyAlignment="1">
      <alignment vertical="center" wrapText="1"/>
    </xf>
    <xf numFmtId="0" fontId="6" fillId="0" borderId="2" xfId="2" applyFont="1" applyBorder="1" applyAlignment="1" applyProtection="1">
      <alignment vertical="center" wrapText="1"/>
      <protection locked="0"/>
    </xf>
    <xf numFmtId="164" fontId="6" fillId="0" borderId="2" xfId="2" applyNumberFormat="1" applyFont="1" applyBorder="1" applyAlignment="1">
      <alignment vertical="center" wrapText="1"/>
    </xf>
    <xf numFmtId="0" fontId="3" fillId="0" borderId="5" xfId="0" applyFont="1" applyFill="1" applyBorder="1" applyAlignment="1">
      <alignment horizontal="center" vertical="center" wrapText="1"/>
    </xf>
    <xf numFmtId="166" fontId="0" fillId="0" borderId="5" xfId="0" applyNumberFormat="1" applyFont="1" applyFill="1" applyBorder="1" applyAlignment="1">
      <alignment horizontal="center" vertical="center"/>
    </xf>
  </cellXfs>
  <cellStyles count="39">
    <cellStyle name="Hipersaite" xfId="5" builtinId="8" hidden="1"/>
    <cellStyle name="Hipersaite" xfId="7" builtinId="8" hidden="1"/>
    <cellStyle name="Hipersaite" xfId="9" builtinId="8" hidden="1"/>
    <cellStyle name="Hipersaite" xfId="11" builtinId="8" hidden="1"/>
    <cellStyle name="Hipersaite" xfId="13" builtinId="8" hidden="1"/>
    <cellStyle name="Hipersaite" xfId="15" builtinId="8" hidden="1"/>
    <cellStyle name="Hipersaite" xfId="17" builtinId="8" hidden="1"/>
    <cellStyle name="Hipersaite" xfId="19" builtinId="8" hidden="1"/>
    <cellStyle name="Hipersaite" xfId="21" builtinId="8" hidden="1"/>
    <cellStyle name="Hipersaite" xfId="23" builtinId="8" hidden="1"/>
    <cellStyle name="Hipersaite" xfId="25" builtinId="8" hidden="1"/>
    <cellStyle name="Hipersaite" xfId="27" builtinId="8" hidden="1"/>
    <cellStyle name="Hipersaite" xfId="29" builtinId="8" hidden="1"/>
    <cellStyle name="Hipersaite" xfId="31" builtinId="8" hidden="1"/>
    <cellStyle name="Hipersaite" xfId="33" builtinId="8" hidden="1"/>
    <cellStyle name="Hipersaite" xfId="35" builtinId="8" hidden="1"/>
    <cellStyle name="Hipersaite" xfId="37" builtinId="8" hidden="1"/>
    <cellStyle name="Izmantota hipersaite" xfId="6" builtinId="9" hidden="1"/>
    <cellStyle name="Izmantota hipersaite" xfId="8" builtinId="9" hidden="1"/>
    <cellStyle name="Izmantota hipersaite" xfId="10" builtinId="9" hidden="1"/>
    <cellStyle name="Izmantota hipersaite" xfId="12" builtinId="9" hidden="1"/>
    <cellStyle name="Izmantota hipersaite" xfId="14" builtinId="9" hidden="1"/>
    <cellStyle name="Izmantota hipersaite" xfId="16" builtinId="9" hidden="1"/>
    <cellStyle name="Izmantota hipersaite" xfId="18" builtinId="9" hidden="1"/>
    <cellStyle name="Izmantota hipersaite" xfId="20" builtinId="9" hidden="1"/>
    <cellStyle name="Izmantota hipersaite" xfId="22" builtinId="9" hidden="1"/>
    <cellStyle name="Izmantota hipersaite" xfId="24" builtinId="9" hidden="1"/>
    <cellStyle name="Izmantota hipersaite" xfId="26" builtinId="9" hidden="1"/>
    <cellStyle name="Izmantota hipersaite" xfId="28" builtinId="9" hidden="1"/>
    <cellStyle name="Izmantota hipersaite" xfId="30" builtinId="9" hidden="1"/>
    <cellStyle name="Izmantota hipersaite" xfId="32" builtinId="9" hidden="1"/>
    <cellStyle name="Izmantota hipersaite" xfId="34" builtinId="9" hidden="1"/>
    <cellStyle name="Izmantota hipersaite" xfId="36" builtinId="9" hidden="1"/>
    <cellStyle name="Izmantota hipersaite" xfId="38" builtinId="9" hidden="1"/>
    <cellStyle name="Normal 2 2_KOPS1" xfId="1" xr:uid="{00000000-0005-0000-0000-000023000000}"/>
    <cellStyle name="Normal 3" xfId="2" xr:uid="{00000000-0005-0000-0000-000024000000}"/>
    <cellStyle name="Normal_Kopsavilkuma tāme Nr. T-0809-25-I" xfId="3" xr:uid="{00000000-0005-0000-0000-000025000000}"/>
    <cellStyle name="Normal_lokalas tames forma2" xfId="4" xr:uid="{00000000-0005-0000-0000-000026000000}"/>
    <cellStyle name="Parasts"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H109"/>
  <sheetViews>
    <sheetView tabSelected="1" zoomScale="90" zoomScaleNormal="90" zoomScalePageLayoutView="90" workbookViewId="0"/>
  </sheetViews>
  <sheetFormatPr defaultColWidth="11" defaultRowHeight="15.75" x14ac:dyDescent="0.25"/>
  <cols>
    <col min="1" max="1" width="12.375" style="1" customWidth="1"/>
    <col min="2" max="2" width="58.625" style="1" customWidth="1"/>
    <col min="3" max="3" width="9.875" style="1" customWidth="1"/>
    <col min="4" max="4" width="9" style="1" customWidth="1"/>
    <col min="5" max="1022" width="11" style="1"/>
  </cols>
  <sheetData>
    <row r="1" spans="1:4" x14ac:dyDescent="0.25">
      <c r="A1" s="2"/>
      <c r="B1" s="2"/>
    </row>
    <row r="2" spans="1:4" x14ac:dyDescent="0.25">
      <c r="A2" s="3"/>
      <c r="B2" s="4" t="s">
        <v>0</v>
      </c>
    </row>
    <row r="3" spans="1:4" x14ac:dyDescent="0.25">
      <c r="A3" s="3"/>
      <c r="B3" s="5"/>
    </row>
    <row r="4" spans="1:4" ht="24.95" customHeight="1" x14ac:dyDescent="0.25">
      <c r="A4" s="79" t="s">
        <v>1</v>
      </c>
      <c r="B4" s="80" t="s">
        <v>2</v>
      </c>
      <c r="C4" s="80"/>
      <c r="D4" s="80"/>
    </row>
    <row r="5" spans="1:4" x14ac:dyDescent="0.25">
      <c r="A5" s="79"/>
      <c r="B5" s="80"/>
      <c r="C5" s="80"/>
      <c r="D5" s="80"/>
    </row>
    <row r="6" spans="1:4" ht="15.95" customHeight="1" x14ac:dyDescent="0.25">
      <c r="A6" s="79" t="s">
        <v>3</v>
      </c>
      <c r="B6" s="81" t="s">
        <v>4</v>
      </c>
      <c r="C6" s="81"/>
      <c r="D6" s="81"/>
    </row>
    <row r="7" spans="1:4" ht="15.95" customHeight="1" x14ac:dyDescent="0.25">
      <c r="A7" s="79"/>
      <c r="B7" s="81"/>
      <c r="C7" s="81"/>
      <c r="D7" s="81"/>
    </row>
    <row r="8" spans="1:4" ht="15.95" customHeight="1" x14ac:dyDescent="0.25">
      <c r="A8" s="79" t="s">
        <v>5</v>
      </c>
      <c r="B8" s="82" t="s">
        <v>6</v>
      </c>
      <c r="C8" s="82"/>
      <c r="D8" s="82"/>
    </row>
    <row r="9" spans="1:4" ht="15.95" customHeight="1" x14ac:dyDescent="0.25">
      <c r="A9" s="79"/>
      <c r="B9" s="82"/>
      <c r="C9" s="82"/>
      <c r="D9" s="82"/>
    </row>
    <row r="10" spans="1:4" x14ac:dyDescent="0.25">
      <c r="A10" s="6"/>
      <c r="B10" s="6"/>
    </row>
    <row r="11" spans="1:4" x14ac:dyDescent="0.25">
      <c r="A11" s="7" t="s">
        <v>7</v>
      </c>
      <c r="B11" s="2"/>
    </row>
    <row r="12" spans="1:4" x14ac:dyDescent="0.25">
      <c r="A12" s="6"/>
      <c r="B12" s="8"/>
    </row>
    <row r="13" spans="1:4" ht="15" customHeight="1" x14ac:dyDescent="0.25">
      <c r="A13" s="76" t="s">
        <v>8</v>
      </c>
      <c r="B13" s="77" t="s">
        <v>9</v>
      </c>
      <c r="C13" s="77" t="s">
        <v>10</v>
      </c>
      <c r="D13" s="77" t="s">
        <v>11</v>
      </c>
    </row>
    <row r="14" spans="1:4" x14ac:dyDescent="0.25">
      <c r="A14" s="76"/>
      <c r="B14" s="77"/>
      <c r="C14" s="77"/>
      <c r="D14" s="77"/>
    </row>
    <row r="15" spans="1:4" x14ac:dyDescent="0.25">
      <c r="A15" s="9">
        <v>1</v>
      </c>
      <c r="B15" s="9">
        <v>3</v>
      </c>
      <c r="C15" s="9">
        <v>4</v>
      </c>
      <c r="D15" s="9">
        <v>5</v>
      </c>
    </row>
    <row r="16" spans="1:4" x14ac:dyDescent="0.25">
      <c r="A16" s="10" t="s">
        <v>12</v>
      </c>
      <c r="B16" s="11" t="s">
        <v>13</v>
      </c>
      <c r="C16" s="9"/>
      <c r="D16" s="12"/>
    </row>
    <row r="17" spans="1:4" x14ac:dyDescent="0.25">
      <c r="A17" s="10" t="s">
        <v>14</v>
      </c>
      <c r="B17" s="11" t="s">
        <v>15</v>
      </c>
      <c r="C17" s="9"/>
      <c r="D17" s="12"/>
    </row>
    <row r="18" spans="1:4" x14ac:dyDescent="0.25">
      <c r="A18" s="36" t="s">
        <v>16</v>
      </c>
      <c r="B18" s="40" t="s">
        <v>17</v>
      </c>
      <c r="C18" s="36" t="s">
        <v>18</v>
      </c>
      <c r="D18" s="41">
        <v>28</v>
      </c>
    </row>
    <row r="19" spans="1:4" x14ac:dyDescent="0.25">
      <c r="A19" s="36" t="s">
        <v>19</v>
      </c>
      <c r="B19" s="40" t="s">
        <v>173</v>
      </c>
      <c r="C19" s="36" t="s">
        <v>53</v>
      </c>
      <c r="D19" s="41">
        <f>D18*0.05</f>
        <v>1.4000000000000001</v>
      </c>
    </row>
    <row r="20" spans="1:4" ht="31.5" x14ac:dyDescent="0.25">
      <c r="A20" s="36" t="s">
        <v>21</v>
      </c>
      <c r="B20" s="40" t="s">
        <v>22</v>
      </c>
      <c r="C20" s="36" t="s">
        <v>53</v>
      </c>
      <c r="D20" s="41">
        <f>D18*0.15</f>
        <v>4.2</v>
      </c>
    </row>
    <row r="21" spans="1:4" x14ac:dyDescent="0.25">
      <c r="A21" s="36" t="s">
        <v>23</v>
      </c>
      <c r="B21" s="37" t="s">
        <v>24</v>
      </c>
      <c r="C21" s="38" t="s">
        <v>53</v>
      </c>
      <c r="D21" s="41">
        <f>D18*0.25</f>
        <v>7</v>
      </c>
    </row>
    <row r="22" spans="1:4" x14ac:dyDescent="0.25">
      <c r="A22" s="36" t="s">
        <v>25</v>
      </c>
      <c r="B22" s="37" t="s">
        <v>26</v>
      </c>
      <c r="C22" s="38" t="s">
        <v>18</v>
      </c>
      <c r="D22" s="41">
        <v>28</v>
      </c>
    </row>
    <row r="23" spans="1:4" x14ac:dyDescent="0.25">
      <c r="A23" s="16" t="s">
        <v>27</v>
      </c>
      <c r="B23" s="17" t="s">
        <v>28</v>
      </c>
      <c r="C23" s="15"/>
      <c r="D23" s="12"/>
    </row>
    <row r="24" spans="1:4" x14ac:dyDescent="0.25">
      <c r="A24" s="42" t="s">
        <v>29</v>
      </c>
      <c r="B24" s="37" t="s">
        <v>30</v>
      </c>
      <c r="C24" s="38" t="s">
        <v>31</v>
      </c>
      <c r="D24" s="39">
        <v>39</v>
      </c>
    </row>
    <row r="25" spans="1:4" x14ac:dyDescent="0.25">
      <c r="A25" s="42" t="s">
        <v>32</v>
      </c>
      <c r="B25" s="37" t="s">
        <v>33</v>
      </c>
      <c r="C25" s="38" t="s">
        <v>31</v>
      </c>
      <c r="D25" s="39">
        <v>2</v>
      </c>
    </row>
    <row r="26" spans="1:4" x14ac:dyDescent="0.25">
      <c r="A26" s="42" t="s">
        <v>34</v>
      </c>
      <c r="B26" s="37" t="s">
        <v>35</v>
      </c>
      <c r="C26" s="38" t="s">
        <v>31</v>
      </c>
      <c r="D26" s="39">
        <v>39</v>
      </c>
    </row>
    <row r="27" spans="1:4" x14ac:dyDescent="0.25">
      <c r="A27" s="16" t="s">
        <v>36</v>
      </c>
      <c r="B27" s="17" t="s">
        <v>37</v>
      </c>
      <c r="C27" s="15"/>
      <c r="D27" s="18"/>
    </row>
    <row r="28" spans="1:4" x14ac:dyDescent="0.25">
      <c r="A28" s="42" t="s">
        <v>38</v>
      </c>
      <c r="B28" s="37" t="s">
        <v>39</v>
      </c>
      <c r="C28" s="38" t="s">
        <v>50</v>
      </c>
      <c r="D28" s="39">
        <v>0.54</v>
      </c>
    </row>
    <row r="29" spans="1:4" x14ac:dyDescent="0.25">
      <c r="A29" s="42" t="s">
        <v>40</v>
      </c>
      <c r="B29" s="37" t="s">
        <v>41</v>
      </c>
      <c r="C29" s="38" t="s">
        <v>53</v>
      </c>
      <c r="D29" s="39">
        <v>2.7</v>
      </c>
    </row>
    <row r="30" spans="1:4" x14ac:dyDescent="0.25">
      <c r="A30" s="10">
        <v>2</v>
      </c>
      <c r="B30" s="17" t="s">
        <v>43</v>
      </c>
      <c r="C30" s="15"/>
      <c r="D30" s="19"/>
    </row>
    <row r="31" spans="1:4" x14ac:dyDescent="0.25">
      <c r="A31" s="10" t="s">
        <v>195</v>
      </c>
      <c r="B31" s="14" t="s">
        <v>239</v>
      </c>
      <c r="C31" s="15" t="s">
        <v>42</v>
      </c>
      <c r="D31" s="20">
        <v>5</v>
      </c>
    </row>
    <row r="32" spans="1:4" x14ac:dyDescent="0.25">
      <c r="A32" s="10" t="s">
        <v>196</v>
      </c>
      <c r="B32" s="14" t="s">
        <v>44</v>
      </c>
      <c r="C32" s="15" t="s">
        <v>31</v>
      </c>
      <c r="D32" s="19">
        <v>5.04</v>
      </c>
    </row>
    <row r="33" spans="1:4" x14ac:dyDescent="0.25">
      <c r="A33" s="10" t="s">
        <v>197</v>
      </c>
      <c r="B33" s="14" t="s">
        <v>45</v>
      </c>
      <c r="C33" s="15" t="s">
        <v>18</v>
      </c>
      <c r="D33" s="19">
        <v>2.8</v>
      </c>
    </row>
    <row r="34" spans="1:4" x14ac:dyDescent="0.25">
      <c r="A34" s="10" t="s">
        <v>198</v>
      </c>
      <c r="B34" s="14" t="s">
        <v>46</v>
      </c>
      <c r="C34" s="21" t="s">
        <v>18</v>
      </c>
      <c r="D34" s="19">
        <v>2.7</v>
      </c>
    </row>
    <row r="35" spans="1:4" x14ac:dyDescent="0.25">
      <c r="A35" s="10" t="s">
        <v>199</v>
      </c>
      <c r="B35" s="13" t="s">
        <v>47</v>
      </c>
      <c r="C35" s="15" t="s">
        <v>42</v>
      </c>
      <c r="D35" s="19">
        <v>1</v>
      </c>
    </row>
    <row r="36" spans="1:4" x14ac:dyDescent="0.25">
      <c r="A36" s="16">
        <v>3</v>
      </c>
      <c r="B36" s="17" t="s">
        <v>200</v>
      </c>
      <c r="C36" s="15"/>
      <c r="D36" s="22"/>
    </row>
    <row r="37" spans="1:4" x14ac:dyDescent="0.25">
      <c r="A37" s="42" t="s">
        <v>48</v>
      </c>
      <c r="B37" s="47" t="s">
        <v>190</v>
      </c>
      <c r="C37" s="38"/>
      <c r="D37" s="44"/>
    </row>
    <row r="38" spans="1:4" x14ac:dyDescent="0.25">
      <c r="A38" s="42" t="s">
        <v>49</v>
      </c>
      <c r="B38" s="40" t="s">
        <v>184</v>
      </c>
      <c r="C38" s="36" t="s">
        <v>174</v>
      </c>
      <c r="D38" s="41">
        <v>6</v>
      </c>
    </row>
    <row r="39" spans="1:4" x14ac:dyDescent="0.25">
      <c r="A39" s="42" t="s">
        <v>51</v>
      </c>
      <c r="B39" s="40" t="s">
        <v>185</v>
      </c>
      <c r="C39" s="36" t="s">
        <v>174</v>
      </c>
      <c r="D39" s="41">
        <v>2</v>
      </c>
    </row>
    <row r="40" spans="1:4" x14ac:dyDescent="0.25">
      <c r="A40" s="42" t="s">
        <v>52</v>
      </c>
      <c r="B40" s="40" t="s">
        <v>186</v>
      </c>
      <c r="C40" s="36" t="s">
        <v>174</v>
      </c>
      <c r="D40" s="41">
        <v>2</v>
      </c>
    </row>
    <row r="41" spans="1:4" x14ac:dyDescent="0.25">
      <c r="A41" s="42" t="s">
        <v>54</v>
      </c>
      <c r="B41" s="40" t="s">
        <v>175</v>
      </c>
      <c r="C41" s="36" t="s">
        <v>18</v>
      </c>
      <c r="D41" s="41">
        <v>1.4</v>
      </c>
    </row>
    <row r="42" spans="1:4" x14ac:dyDescent="0.25">
      <c r="A42" s="42" t="s">
        <v>55</v>
      </c>
      <c r="B42" s="40" t="s">
        <v>176</v>
      </c>
      <c r="C42" s="36" t="s">
        <v>53</v>
      </c>
      <c r="D42" s="41">
        <v>0.18</v>
      </c>
    </row>
    <row r="43" spans="1:4" x14ac:dyDescent="0.25">
      <c r="A43" s="42" t="s">
        <v>56</v>
      </c>
      <c r="B43" s="40" t="s">
        <v>177</v>
      </c>
      <c r="C43" s="36" t="s">
        <v>53</v>
      </c>
      <c r="D43" s="41">
        <v>0.88</v>
      </c>
    </row>
    <row r="44" spans="1:4" x14ac:dyDescent="0.25">
      <c r="A44" s="42" t="s">
        <v>58</v>
      </c>
      <c r="B44" s="40" t="s">
        <v>178</v>
      </c>
      <c r="C44" s="36" t="s">
        <v>18</v>
      </c>
      <c r="D44" s="41">
        <v>1.32</v>
      </c>
    </row>
    <row r="45" spans="1:4" x14ac:dyDescent="0.25">
      <c r="A45" s="42" t="s">
        <v>191</v>
      </c>
      <c r="B45" s="40" t="s">
        <v>179</v>
      </c>
      <c r="C45" s="36" t="s">
        <v>18</v>
      </c>
      <c r="D45" s="41">
        <v>3.33</v>
      </c>
    </row>
    <row r="46" spans="1:4" x14ac:dyDescent="0.25">
      <c r="A46" s="42" t="s">
        <v>192</v>
      </c>
      <c r="B46" s="40" t="s">
        <v>180</v>
      </c>
      <c r="C46" s="36" t="s">
        <v>18</v>
      </c>
      <c r="D46" s="41">
        <v>0.45</v>
      </c>
    </row>
    <row r="47" spans="1:4" x14ac:dyDescent="0.25">
      <c r="A47" s="42" t="s">
        <v>193</v>
      </c>
      <c r="B47" s="37" t="s">
        <v>57</v>
      </c>
      <c r="C47" s="38" t="s">
        <v>18</v>
      </c>
      <c r="D47" s="43">
        <v>0.56000000000000005</v>
      </c>
    </row>
    <row r="48" spans="1:4" ht="31.5" x14ac:dyDescent="0.25">
      <c r="A48" s="16" t="s">
        <v>194</v>
      </c>
      <c r="B48" s="24" t="s">
        <v>59</v>
      </c>
      <c r="C48" s="15" t="s">
        <v>60</v>
      </c>
      <c r="D48" s="25">
        <v>1</v>
      </c>
    </row>
    <row r="49" spans="1:4" x14ac:dyDescent="0.25">
      <c r="A49" s="42" t="s">
        <v>61</v>
      </c>
      <c r="B49" s="47" t="s">
        <v>201</v>
      </c>
      <c r="C49" s="38"/>
      <c r="D49" s="44"/>
    </row>
    <row r="50" spans="1:4" x14ac:dyDescent="0.25">
      <c r="A50" s="42" t="s">
        <v>62</v>
      </c>
      <c r="B50" s="37" t="s">
        <v>202</v>
      </c>
      <c r="C50" s="38" t="s">
        <v>60</v>
      </c>
      <c r="D50" s="43">
        <v>1</v>
      </c>
    </row>
    <row r="51" spans="1:4" ht="47.25" x14ac:dyDescent="0.25">
      <c r="A51" s="42" t="s">
        <v>63</v>
      </c>
      <c r="B51" s="46" t="s">
        <v>181</v>
      </c>
      <c r="C51" s="38" t="s">
        <v>31</v>
      </c>
      <c r="D51" s="45"/>
    </row>
    <row r="52" spans="1:4" s="57" customFormat="1" x14ac:dyDescent="0.25">
      <c r="A52" s="36" t="s">
        <v>64</v>
      </c>
      <c r="B52" s="62" t="s">
        <v>182</v>
      </c>
      <c r="C52" s="63" t="s">
        <v>31</v>
      </c>
      <c r="D52" s="43">
        <v>25</v>
      </c>
    </row>
    <row r="53" spans="1:4" s="57" customFormat="1" ht="31.5" x14ac:dyDescent="0.25">
      <c r="A53" s="53" t="s">
        <v>65</v>
      </c>
      <c r="B53" s="58" t="s">
        <v>59</v>
      </c>
      <c r="C53" s="55" t="s">
        <v>60</v>
      </c>
      <c r="D53" s="59">
        <v>1</v>
      </c>
    </row>
    <row r="54" spans="1:4" s="57" customFormat="1" x14ac:dyDescent="0.25">
      <c r="A54" s="60">
        <v>4</v>
      </c>
      <c r="B54" s="61" t="s">
        <v>66</v>
      </c>
      <c r="C54" s="55"/>
      <c r="D54" s="59"/>
    </row>
    <row r="55" spans="1:4" s="57" customFormat="1" x14ac:dyDescent="0.25">
      <c r="A55" s="60" t="s">
        <v>67</v>
      </c>
      <c r="B55" s="61" t="s">
        <v>68</v>
      </c>
      <c r="C55" s="55"/>
      <c r="D55" s="59"/>
    </row>
    <row r="56" spans="1:4" s="57" customFormat="1" x14ac:dyDescent="0.25">
      <c r="A56" s="60" t="s">
        <v>69</v>
      </c>
      <c r="B56" s="54" t="s">
        <v>70</v>
      </c>
      <c r="C56" s="55" t="s">
        <v>60</v>
      </c>
      <c r="D56" s="59">
        <v>1</v>
      </c>
    </row>
    <row r="57" spans="1:4" s="57" customFormat="1" x14ac:dyDescent="0.25">
      <c r="A57" s="60" t="s">
        <v>71</v>
      </c>
      <c r="B57" s="54" t="s">
        <v>72</v>
      </c>
      <c r="C57" s="55" t="s">
        <v>60</v>
      </c>
      <c r="D57" s="59">
        <v>1</v>
      </c>
    </row>
    <row r="58" spans="1:4" s="57" customFormat="1" x14ac:dyDescent="0.25">
      <c r="A58" s="60" t="s">
        <v>73</v>
      </c>
      <c r="B58" s="54" t="s">
        <v>74</v>
      </c>
      <c r="C58" s="55" t="s">
        <v>60</v>
      </c>
      <c r="D58" s="59">
        <v>1</v>
      </c>
    </row>
    <row r="59" spans="1:4" s="57" customFormat="1" x14ac:dyDescent="0.25">
      <c r="A59" s="60" t="s">
        <v>75</v>
      </c>
      <c r="B59" s="54" t="s">
        <v>76</v>
      </c>
      <c r="C59" s="55" t="s">
        <v>60</v>
      </c>
      <c r="D59" s="59">
        <v>1</v>
      </c>
    </row>
    <row r="60" spans="1:4" s="57" customFormat="1" x14ac:dyDescent="0.25">
      <c r="A60" s="60" t="s">
        <v>77</v>
      </c>
      <c r="B60" s="54" t="s">
        <v>78</v>
      </c>
      <c r="C60" s="55" t="s">
        <v>60</v>
      </c>
      <c r="D60" s="59">
        <v>1</v>
      </c>
    </row>
    <row r="61" spans="1:4" s="57" customFormat="1" x14ac:dyDescent="0.25">
      <c r="A61" s="60" t="s">
        <v>79</v>
      </c>
      <c r="B61" s="54" t="s">
        <v>80</v>
      </c>
      <c r="C61" s="55" t="s">
        <v>18</v>
      </c>
      <c r="D61" s="56">
        <v>2.8</v>
      </c>
    </row>
    <row r="62" spans="1:4" s="57" customFormat="1" x14ac:dyDescent="0.25">
      <c r="A62" s="60" t="s">
        <v>81</v>
      </c>
      <c r="B62" s="54" t="s">
        <v>82</v>
      </c>
      <c r="C62" s="55" t="s">
        <v>18</v>
      </c>
      <c r="D62" s="56">
        <v>2.8</v>
      </c>
    </row>
    <row r="63" spans="1:4" s="57" customFormat="1" x14ac:dyDescent="0.25">
      <c r="A63" s="60" t="s">
        <v>83</v>
      </c>
      <c r="B63" s="54" t="s">
        <v>84</v>
      </c>
      <c r="C63" s="55" t="s">
        <v>18</v>
      </c>
      <c r="D63" s="56">
        <v>2.8</v>
      </c>
    </row>
    <row r="64" spans="1:4" s="57" customFormat="1" ht="31.5" x14ac:dyDescent="0.25">
      <c r="A64" s="60" t="s">
        <v>85</v>
      </c>
      <c r="B64" s="58" t="s">
        <v>59</v>
      </c>
      <c r="C64" s="55" t="s">
        <v>60</v>
      </c>
      <c r="D64" s="59">
        <v>1</v>
      </c>
    </row>
    <row r="65" spans="1:1022" s="57" customFormat="1" x14ac:dyDescent="0.25">
      <c r="A65" s="60" t="s">
        <v>86</v>
      </c>
      <c r="B65" s="61" t="s">
        <v>87</v>
      </c>
      <c r="C65" s="55"/>
      <c r="D65" s="56"/>
    </row>
    <row r="66" spans="1:1022" s="57" customFormat="1" x14ac:dyDescent="0.25">
      <c r="A66" s="60" t="s">
        <v>88</v>
      </c>
      <c r="B66" s="54" t="s">
        <v>89</v>
      </c>
      <c r="C66" s="55" t="s">
        <v>31</v>
      </c>
      <c r="D66" s="56">
        <v>3.45</v>
      </c>
    </row>
    <row r="67" spans="1:1022" s="57" customFormat="1" x14ac:dyDescent="0.25">
      <c r="A67" s="60" t="s">
        <v>90</v>
      </c>
      <c r="B67" s="54" t="s">
        <v>91</v>
      </c>
      <c r="C67" s="55" t="s">
        <v>31</v>
      </c>
      <c r="D67" s="56">
        <v>13.8</v>
      </c>
    </row>
    <row r="68" spans="1:1022" s="57" customFormat="1" x14ac:dyDescent="0.25">
      <c r="A68" s="60" t="s">
        <v>92</v>
      </c>
      <c r="B68" s="54" t="s">
        <v>93</v>
      </c>
      <c r="C68" s="55" t="s">
        <v>42</v>
      </c>
      <c r="D68" s="56">
        <v>10</v>
      </c>
    </row>
    <row r="69" spans="1:1022" s="57" customFormat="1" x14ac:dyDescent="0.25">
      <c r="A69" s="67" t="s">
        <v>94</v>
      </c>
      <c r="B69" s="62" t="s">
        <v>187</v>
      </c>
      <c r="C69" s="63" t="s">
        <v>42</v>
      </c>
      <c r="D69" s="43">
        <v>1</v>
      </c>
    </row>
    <row r="70" spans="1:1022" s="57" customFormat="1" ht="31.5" x14ac:dyDescent="0.25">
      <c r="A70" s="60" t="s">
        <v>203</v>
      </c>
      <c r="B70" s="58" t="s">
        <v>59</v>
      </c>
      <c r="C70" s="55" t="s">
        <v>60</v>
      </c>
      <c r="D70" s="64">
        <v>1</v>
      </c>
    </row>
    <row r="71" spans="1:1022" s="57" customFormat="1" x14ac:dyDescent="0.25">
      <c r="A71" s="60">
        <v>5</v>
      </c>
      <c r="B71" s="61" t="s">
        <v>95</v>
      </c>
      <c r="C71" s="55"/>
      <c r="D71" s="65"/>
    </row>
    <row r="72" spans="1:1022" s="57" customFormat="1" x14ac:dyDescent="0.25">
      <c r="A72" s="60" t="s">
        <v>96</v>
      </c>
      <c r="B72" s="61" t="s">
        <v>97</v>
      </c>
      <c r="C72" s="55"/>
      <c r="D72" s="65"/>
    </row>
    <row r="73" spans="1:1022" s="57" customFormat="1" x14ac:dyDescent="0.25">
      <c r="A73" s="60" t="s">
        <v>98</v>
      </c>
      <c r="B73" s="54" t="s">
        <v>99</v>
      </c>
      <c r="C73" s="55" t="s">
        <v>18</v>
      </c>
      <c r="D73" s="56">
        <v>41.37</v>
      </c>
    </row>
    <row r="74" spans="1:1022" s="66" customFormat="1" x14ac:dyDescent="0.25">
      <c r="A74" s="60" t="s">
        <v>100</v>
      </c>
      <c r="B74" s="54" t="s">
        <v>235</v>
      </c>
      <c r="C74" s="55" t="s">
        <v>18</v>
      </c>
      <c r="D74" s="56">
        <v>41.37</v>
      </c>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row>
    <row r="75" spans="1:1022" ht="31.5" x14ac:dyDescent="0.25">
      <c r="A75" s="27" t="s">
        <v>102</v>
      </c>
      <c r="B75" s="13" t="s">
        <v>103</v>
      </c>
      <c r="C75" s="15" t="s">
        <v>18</v>
      </c>
      <c r="D75" s="19">
        <v>41.37</v>
      </c>
    </row>
    <row r="76" spans="1:1022" x14ac:dyDescent="0.25">
      <c r="A76" s="27" t="s">
        <v>104</v>
      </c>
      <c r="B76" s="14" t="s">
        <v>105</v>
      </c>
      <c r="C76" s="15" t="s">
        <v>18</v>
      </c>
      <c r="D76" s="19">
        <v>41.37</v>
      </c>
    </row>
    <row r="77" spans="1:1022" x14ac:dyDescent="0.25">
      <c r="A77" s="10" t="s">
        <v>106</v>
      </c>
      <c r="B77" s="17" t="s">
        <v>107</v>
      </c>
      <c r="C77" s="15"/>
      <c r="D77" s="19"/>
    </row>
    <row r="78" spans="1:1022" x14ac:dyDescent="0.25">
      <c r="A78" s="10" t="s">
        <v>108</v>
      </c>
      <c r="B78" s="14" t="s">
        <v>109</v>
      </c>
      <c r="C78" s="15" t="s">
        <v>18</v>
      </c>
      <c r="D78" s="19">
        <v>17.3</v>
      </c>
    </row>
    <row r="79" spans="1:1022" x14ac:dyDescent="0.25">
      <c r="A79" s="10" t="s">
        <v>110</v>
      </c>
      <c r="B79" s="14" t="s">
        <v>111</v>
      </c>
      <c r="C79" s="15" t="s">
        <v>18</v>
      </c>
      <c r="D79" s="19">
        <v>17.3</v>
      </c>
    </row>
    <row r="80" spans="1:1022" x14ac:dyDescent="0.25">
      <c r="A80" s="10" t="s">
        <v>112</v>
      </c>
      <c r="B80" s="14" t="s">
        <v>113</v>
      </c>
      <c r="C80" s="15" t="s">
        <v>18</v>
      </c>
      <c r="D80" s="19">
        <v>17.3</v>
      </c>
    </row>
    <row r="81" spans="1:4" x14ac:dyDescent="0.25">
      <c r="A81" s="10" t="s">
        <v>114</v>
      </c>
      <c r="B81" s="17" t="s">
        <v>115</v>
      </c>
      <c r="C81" s="15"/>
      <c r="D81" s="19"/>
    </row>
    <row r="82" spans="1:4" x14ac:dyDescent="0.25">
      <c r="A82" s="10" t="s">
        <v>116</v>
      </c>
      <c r="B82" s="14" t="s">
        <v>117</v>
      </c>
      <c r="C82" s="15" t="s">
        <v>18</v>
      </c>
      <c r="D82" s="19">
        <v>17.3</v>
      </c>
    </row>
    <row r="83" spans="1:4" x14ac:dyDescent="0.25">
      <c r="A83" s="10" t="s">
        <v>118</v>
      </c>
      <c r="B83" s="14" t="s">
        <v>119</v>
      </c>
      <c r="C83" s="15" t="s">
        <v>18</v>
      </c>
      <c r="D83" s="19">
        <v>17.3</v>
      </c>
    </row>
    <row r="84" spans="1:4" ht="31.5" x14ac:dyDescent="0.25">
      <c r="A84" s="10" t="s">
        <v>120</v>
      </c>
      <c r="B84" s="14" t="s">
        <v>121</v>
      </c>
      <c r="C84" s="15" t="s">
        <v>18</v>
      </c>
      <c r="D84" s="19">
        <v>17.3</v>
      </c>
    </row>
    <row r="85" spans="1:4" x14ac:dyDescent="0.25">
      <c r="A85" s="10" t="s">
        <v>122</v>
      </c>
      <c r="B85" s="14" t="s">
        <v>123</v>
      </c>
      <c r="C85" s="15" t="s">
        <v>18</v>
      </c>
      <c r="D85" s="19">
        <v>17.3</v>
      </c>
    </row>
    <row r="86" spans="1:4" x14ac:dyDescent="0.25">
      <c r="A86" s="10" t="s">
        <v>124</v>
      </c>
      <c r="B86" s="17" t="s">
        <v>125</v>
      </c>
      <c r="C86" s="15"/>
      <c r="D86" s="19"/>
    </row>
    <row r="87" spans="1:4" x14ac:dyDescent="0.25">
      <c r="A87" s="10" t="s">
        <v>126</v>
      </c>
      <c r="B87" s="14" t="s">
        <v>127</v>
      </c>
      <c r="C87" s="15" t="s">
        <v>42</v>
      </c>
      <c r="D87" s="19">
        <v>1</v>
      </c>
    </row>
    <row r="88" spans="1:4" x14ac:dyDescent="0.25">
      <c r="A88" s="10" t="s">
        <v>128</v>
      </c>
      <c r="B88" s="28" t="s">
        <v>236</v>
      </c>
      <c r="C88" s="15" t="s">
        <v>42</v>
      </c>
      <c r="D88" s="19">
        <v>1</v>
      </c>
    </row>
    <row r="89" spans="1:4" ht="20.85" customHeight="1" x14ac:dyDescent="0.25">
      <c r="A89" s="10" t="s">
        <v>129</v>
      </c>
      <c r="B89" s="28" t="s">
        <v>237</v>
      </c>
      <c r="C89" s="15" t="s">
        <v>42</v>
      </c>
      <c r="D89" s="19">
        <v>2</v>
      </c>
    </row>
    <row r="90" spans="1:4" ht="16.5" customHeight="1" x14ac:dyDescent="0.25">
      <c r="A90" s="10" t="s">
        <v>130</v>
      </c>
      <c r="B90" s="28" t="s">
        <v>131</v>
      </c>
      <c r="C90" s="15" t="s">
        <v>42</v>
      </c>
      <c r="D90" s="19">
        <v>2</v>
      </c>
    </row>
    <row r="91" spans="1:4" ht="18.2" customHeight="1" x14ac:dyDescent="0.25">
      <c r="A91" s="10" t="s">
        <v>132</v>
      </c>
      <c r="B91" s="28" t="s">
        <v>133</v>
      </c>
      <c r="C91" s="15" t="s">
        <v>42</v>
      </c>
      <c r="D91" s="26">
        <v>2</v>
      </c>
    </row>
    <row r="92" spans="1:4" x14ac:dyDescent="0.25">
      <c r="A92" s="10" t="s">
        <v>134</v>
      </c>
      <c r="B92" s="14" t="s">
        <v>135</v>
      </c>
      <c r="C92" s="15" t="s">
        <v>18</v>
      </c>
      <c r="D92" s="19">
        <v>2.4</v>
      </c>
    </row>
    <row r="93" spans="1:4" x14ac:dyDescent="0.25">
      <c r="A93" s="10" t="s">
        <v>136</v>
      </c>
      <c r="B93" s="14" t="s">
        <v>137</v>
      </c>
      <c r="C93" s="15" t="s">
        <v>18</v>
      </c>
      <c r="D93" s="19">
        <v>1.8</v>
      </c>
    </row>
    <row r="94" spans="1:4" x14ac:dyDescent="0.25">
      <c r="A94" s="10" t="s">
        <v>138</v>
      </c>
      <c r="B94" s="14" t="s">
        <v>139</v>
      </c>
      <c r="C94" s="15" t="s">
        <v>60</v>
      </c>
      <c r="D94" s="19">
        <v>1</v>
      </c>
    </row>
    <row r="95" spans="1:4" x14ac:dyDescent="0.25">
      <c r="A95" s="10" t="s">
        <v>140</v>
      </c>
      <c r="B95" s="14" t="s">
        <v>240</v>
      </c>
      <c r="C95" s="49" t="s">
        <v>42</v>
      </c>
      <c r="D95" s="19">
        <v>2</v>
      </c>
    </row>
    <row r="96" spans="1:4" ht="31.5" x14ac:dyDescent="0.25">
      <c r="A96" s="10" t="s">
        <v>242</v>
      </c>
      <c r="B96" s="24" t="s">
        <v>59</v>
      </c>
      <c r="C96" s="15" t="s">
        <v>60</v>
      </c>
      <c r="D96" s="26">
        <v>1</v>
      </c>
    </row>
    <row r="98" spans="1:4" ht="15" customHeight="1" x14ac:dyDescent="0.25">
      <c r="A98" s="78" t="s">
        <v>141</v>
      </c>
      <c r="B98" s="78"/>
      <c r="C98" s="78"/>
      <c r="D98" s="78"/>
    </row>
    <row r="99" spans="1:4" ht="15" customHeight="1" x14ac:dyDescent="0.25">
      <c r="A99" s="73" t="s">
        <v>142</v>
      </c>
      <c r="B99" s="73"/>
      <c r="C99" s="73"/>
      <c r="D99" s="73"/>
    </row>
    <row r="100" spans="1:4" ht="60.95" customHeight="1" x14ac:dyDescent="0.25">
      <c r="A100" s="74" t="s">
        <v>143</v>
      </c>
      <c r="B100" s="74"/>
      <c r="C100" s="74"/>
      <c r="D100" s="74"/>
    </row>
    <row r="101" spans="1:4" ht="33.950000000000003" customHeight="1" x14ac:dyDescent="0.25">
      <c r="A101" s="75" t="s">
        <v>144</v>
      </c>
      <c r="B101" s="75"/>
      <c r="C101" s="75"/>
      <c r="D101" s="75"/>
    </row>
    <row r="102" spans="1:4" ht="30.95" customHeight="1" x14ac:dyDescent="0.25">
      <c r="A102" s="75" t="s">
        <v>145</v>
      </c>
      <c r="B102" s="75"/>
      <c r="C102" s="75"/>
      <c r="D102" s="75"/>
    </row>
    <row r="103" spans="1:4" ht="35.1" customHeight="1" x14ac:dyDescent="0.25">
      <c r="A103" s="75" t="s">
        <v>146</v>
      </c>
      <c r="B103" s="75"/>
      <c r="C103" s="75"/>
      <c r="D103" s="75"/>
    </row>
    <row r="104" spans="1:4" ht="62.1" customHeight="1" x14ac:dyDescent="0.25">
      <c r="A104" s="72" t="s">
        <v>147</v>
      </c>
      <c r="B104" s="72"/>
      <c r="C104" s="72"/>
      <c r="D104" s="72"/>
    </row>
    <row r="105" spans="1:4" ht="15.95" customHeight="1" x14ac:dyDescent="0.25">
      <c r="A105" s="29"/>
      <c r="B105" s="29"/>
      <c r="C105" s="29"/>
      <c r="D105" s="29"/>
    </row>
    <row r="106" spans="1:4" x14ac:dyDescent="0.25">
      <c r="A106" s="30"/>
      <c r="B106" s="31"/>
      <c r="C106" s="31"/>
      <c r="D106" s="31"/>
    </row>
    <row r="107" spans="1:4" x14ac:dyDescent="0.25">
      <c r="A107" s="30"/>
      <c r="B107" s="31"/>
      <c r="C107" s="31"/>
      <c r="D107" s="31"/>
    </row>
    <row r="108" spans="1:4" x14ac:dyDescent="0.25">
      <c r="A108" s="32"/>
      <c r="B108" s="51"/>
      <c r="C108" s="31"/>
      <c r="D108" s="34"/>
    </row>
    <row r="109" spans="1:4" x14ac:dyDescent="0.25">
      <c r="A109" s="33"/>
      <c r="B109" s="31"/>
      <c r="C109" s="35"/>
      <c r="D109" s="33"/>
    </row>
  </sheetData>
  <mergeCells count="17">
    <mergeCell ref="A4:A5"/>
    <mergeCell ref="B4:D5"/>
    <mergeCell ref="A6:A7"/>
    <mergeCell ref="B6:D7"/>
    <mergeCell ref="A8:A9"/>
    <mergeCell ref="B8:D9"/>
    <mergeCell ref="A13:A14"/>
    <mergeCell ref="B13:B14"/>
    <mergeCell ref="C13:C14"/>
    <mergeCell ref="D13:D14"/>
    <mergeCell ref="A98:D98"/>
    <mergeCell ref="A104:D104"/>
    <mergeCell ref="A99:D99"/>
    <mergeCell ref="A100:D100"/>
    <mergeCell ref="A101:D101"/>
    <mergeCell ref="A102:D102"/>
    <mergeCell ref="A103:D103"/>
  </mergeCells>
  <phoneticPr fontId="13" type="noConversion"/>
  <pageMargins left="0.75" right="0.75" top="1" bottom="1" header="0.51180555555555496" footer="0.51180555555555496"/>
  <pageSetup paperSize="9" scale="88" firstPageNumber="0" fitToHeight="3" orientation="portrait" horizontalDpi="300" verticalDpi="300" r:id="rId1"/>
  <rowBreaks count="1" manualBreakCount="1">
    <brk id="51" max="16383" man="1"/>
  </rowBreaks>
  <extLst>
    <ext xmlns:mx="http://schemas.microsoft.com/office/mac/excel/2008/main" uri="{64002731-A6B0-56B0-2670-7721B7C09600}">
      <mx:PLV Mode="0"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E88"/>
  <sheetViews>
    <sheetView workbookViewId="0"/>
  </sheetViews>
  <sheetFormatPr defaultColWidth="11" defaultRowHeight="15.75" x14ac:dyDescent="0.25"/>
  <cols>
    <col min="1" max="1" width="12.375" style="1" customWidth="1"/>
    <col min="2" max="2" width="58.625" style="1" customWidth="1"/>
    <col min="3" max="3" width="8.625" style="1" customWidth="1"/>
    <col min="4" max="4" width="9" style="1" customWidth="1"/>
    <col min="5" max="1019" width="11" style="1"/>
  </cols>
  <sheetData>
    <row r="1" spans="1:4" x14ac:dyDescent="0.25">
      <c r="A1" s="2"/>
      <c r="B1" s="2"/>
    </row>
    <row r="2" spans="1:4" x14ac:dyDescent="0.25">
      <c r="A2" s="3"/>
      <c r="B2" s="4" t="s">
        <v>238</v>
      </c>
    </row>
    <row r="3" spans="1:4" ht="16.5" thickBot="1" x14ac:dyDescent="0.3">
      <c r="A3" s="3"/>
      <c r="B3" s="5"/>
    </row>
    <row r="4" spans="1:4" ht="24.95" customHeight="1" thickBot="1" x14ac:dyDescent="0.3">
      <c r="A4" s="79" t="s">
        <v>1</v>
      </c>
      <c r="B4" s="80" t="s">
        <v>2</v>
      </c>
      <c r="C4" s="80"/>
      <c r="D4" s="80"/>
    </row>
    <row r="5" spans="1:4" ht="16.5" thickBot="1" x14ac:dyDescent="0.3">
      <c r="A5" s="79"/>
      <c r="B5" s="80"/>
      <c r="C5" s="80"/>
      <c r="D5" s="80"/>
    </row>
    <row r="6" spans="1:4" ht="15.95" customHeight="1" thickBot="1" x14ac:dyDescent="0.3">
      <c r="A6" s="79" t="s">
        <v>3</v>
      </c>
      <c r="B6" s="81" t="s">
        <v>4</v>
      </c>
      <c r="C6" s="81"/>
      <c r="D6" s="81"/>
    </row>
    <row r="7" spans="1:4" ht="15.95" customHeight="1" thickBot="1" x14ac:dyDescent="0.3">
      <c r="A7" s="79"/>
      <c r="B7" s="81"/>
      <c r="C7" s="81"/>
      <c r="D7" s="81"/>
    </row>
    <row r="8" spans="1:4" ht="15.95" customHeight="1" thickBot="1" x14ac:dyDescent="0.3">
      <c r="A8" s="79" t="s">
        <v>5</v>
      </c>
      <c r="B8" s="82" t="s">
        <v>6</v>
      </c>
      <c r="C8" s="82"/>
      <c r="D8" s="82"/>
    </row>
    <row r="9" spans="1:4" ht="15.95" customHeight="1" thickBot="1" x14ac:dyDescent="0.3">
      <c r="A9" s="79"/>
      <c r="B9" s="82"/>
      <c r="C9" s="82"/>
      <c r="D9" s="82"/>
    </row>
    <row r="10" spans="1:4" x14ac:dyDescent="0.25">
      <c r="A10" s="6"/>
      <c r="B10" s="6"/>
    </row>
    <row r="11" spans="1:4" x14ac:dyDescent="0.25">
      <c r="A11" s="7" t="s">
        <v>7</v>
      </c>
      <c r="B11" s="2"/>
    </row>
    <row r="12" spans="1:4" ht="16.5" thickBot="1" x14ac:dyDescent="0.3">
      <c r="A12" s="6"/>
      <c r="B12" s="8"/>
    </row>
    <row r="13" spans="1:4" ht="15" customHeight="1" thickBot="1" x14ac:dyDescent="0.3">
      <c r="A13" s="76" t="s">
        <v>8</v>
      </c>
      <c r="B13" s="77" t="s">
        <v>9</v>
      </c>
      <c r="C13" s="77" t="s">
        <v>10</v>
      </c>
      <c r="D13" s="77" t="s">
        <v>11</v>
      </c>
    </row>
    <row r="14" spans="1:4" x14ac:dyDescent="0.25">
      <c r="A14" s="76"/>
      <c r="B14" s="77"/>
      <c r="C14" s="77"/>
      <c r="D14" s="77"/>
    </row>
    <row r="15" spans="1:4" x14ac:dyDescent="0.25">
      <c r="A15" s="9">
        <v>1</v>
      </c>
      <c r="B15" s="9">
        <v>3</v>
      </c>
      <c r="C15" s="9">
        <v>4</v>
      </c>
      <c r="D15" s="9">
        <v>5</v>
      </c>
    </row>
    <row r="16" spans="1:4" x14ac:dyDescent="0.25">
      <c r="A16" s="10" t="s">
        <v>12</v>
      </c>
      <c r="B16" s="11" t="s">
        <v>13</v>
      </c>
      <c r="C16" s="9"/>
      <c r="D16" s="12"/>
    </row>
    <row r="17" spans="1:5" x14ac:dyDescent="0.25">
      <c r="A17" s="36" t="s">
        <v>14</v>
      </c>
      <c r="B17" s="40" t="s">
        <v>17</v>
      </c>
      <c r="C17" s="36" t="s">
        <v>18</v>
      </c>
      <c r="D17" s="41">
        <v>28</v>
      </c>
    </row>
    <row r="18" spans="1:5" x14ac:dyDescent="0.25">
      <c r="A18" s="36" t="s">
        <v>215</v>
      </c>
      <c r="B18" s="40" t="s">
        <v>20</v>
      </c>
      <c r="C18" s="36" t="s">
        <v>53</v>
      </c>
      <c r="D18" s="41">
        <f>D17*0.05</f>
        <v>1.4000000000000001</v>
      </c>
    </row>
    <row r="19" spans="1:5" ht="31.5" x14ac:dyDescent="0.25">
      <c r="A19" s="36" t="s">
        <v>216</v>
      </c>
      <c r="B19" s="40" t="s">
        <v>172</v>
      </c>
      <c r="C19" s="36" t="s">
        <v>53</v>
      </c>
      <c r="D19" s="41">
        <f>D17*0.15</f>
        <v>4.2</v>
      </c>
    </row>
    <row r="20" spans="1:5" x14ac:dyDescent="0.25">
      <c r="A20" s="36" t="s">
        <v>217</v>
      </c>
      <c r="B20" s="37" t="s">
        <v>24</v>
      </c>
      <c r="C20" s="38" t="s">
        <v>53</v>
      </c>
      <c r="D20" s="41">
        <f>D17*0.25</f>
        <v>7</v>
      </c>
    </row>
    <row r="21" spans="1:5" x14ac:dyDescent="0.25">
      <c r="A21" s="36" t="s">
        <v>218</v>
      </c>
      <c r="B21" s="37" t="s">
        <v>148</v>
      </c>
      <c r="C21" s="38" t="s">
        <v>18</v>
      </c>
      <c r="D21" s="41">
        <v>28</v>
      </c>
    </row>
    <row r="22" spans="1:5" x14ac:dyDescent="0.25">
      <c r="A22" s="36" t="s">
        <v>219</v>
      </c>
      <c r="B22" s="37" t="s">
        <v>30</v>
      </c>
      <c r="C22" s="38" t="s">
        <v>31</v>
      </c>
      <c r="D22" s="39">
        <v>39</v>
      </c>
    </row>
    <row r="23" spans="1:5" x14ac:dyDescent="0.25">
      <c r="A23" s="36" t="s">
        <v>220</v>
      </c>
      <c r="B23" s="37" t="s">
        <v>33</v>
      </c>
      <c r="C23" s="38" t="s">
        <v>31</v>
      </c>
      <c r="D23" s="39">
        <v>2</v>
      </c>
    </row>
    <row r="24" spans="1:5" x14ac:dyDescent="0.25">
      <c r="A24" s="36" t="s">
        <v>221</v>
      </c>
      <c r="B24" s="37" t="s">
        <v>39</v>
      </c>
      <c r="C24" s="38" t="s">
        <v>50</v>
      </c>
      <c r="D24" s="39">
        <f>18*3/100</f>
        <v>0.54</v>
      </c>
      <c r="E24" s="1" t="s">
        <v>149</v>
      </c>
    </row>
    <row r="25" spans="1:5" x14ac:dyDescent="0.25">
      <c r="A25" s="36" t="s">
        <v>222</v>
      </c>
      <c r="B25" s="37" t="s">
        <v>41</v>
      </c>
      <c r="C25" s="38" t="s">
        <v>53</v>
      </c>
      <c r="D25" s="39">
        <v>2.7</v>
      </c>
    </row>
    <row r="26" spans="1:5" x14ac:dyDescent="0.25">
      <c r="A26" s="16">
        <v>2</v>
      </c>
      <c r="B26" s="17" t="s">
        <v>183</v>
      </c>
      <c r="C26" s="15"/>
      <c r="D26" s="22"/>
    </row>
    <row r="27" spans="1:5" x14ac:dyDescent="0.25">
      <c r="A27" s="42" t="s">
        <v>195</v>
      </c>
      <c r="B27" s="40" t="s">
        <v>184</v>
      </c>
      <c r="C27" s="36" t="s">
        <v>174</v>
      </c>
      <c r="D27" s="41">
        <v>6</v>
      </c>
    </row>
    <row r="28" spans="1:5" x14ac:dyDescent="0.25">
      <c r="A28" s="42" t="s">
        <v>196</v>
      </c>
      <c r="B28" s="40" t="s">
        <v>185</v>
      </c>
      <c r="C28" s="36" t="s">
        <v>174</v>
      </c>
      <c r="D28" s="41">
        <v>2</v>
      </c>
    </row>
    <row r="29" spans="1:5" x14ac:dyDescent="0.25">
      <c r="A29" s="42" t="s">
        <v>197</v>
      </c>
      <c r="B29" s="40" t="s">
        <v>186</v>
      </c>
      <c r="C29" s="36" t="s">
        <v>174</v>
      </c>
      <c r="D29" s="41">
        <v>2</v>
      </c>
    </row>
    <row r="30" spans="1:5" x14ac:dyDescent="0.25">
      <c r="A30" s="42" t="s">
        <v>198</v>
      </c>
      <c r="B30" s="40" t="s">
        <v>175</v>
      </c>
      <c r="C30" s="36" t="s">
        <v>18</v>
      </c>
      <c r="D30" s="41">
        <v>1.4</v>
      </c>
    </row>
    <row r="31" spans="1:5" x14ac:dyDescent="0.25">
      <c r="A31" s="42" t="s">
        <v>199</v>
      </c>
      <c r="B31" s="40" t="s">
        <v>176</v>
      </c>
      <c r="C31" s="36" t="s">
        <v>53</v>
      </c>
      <c r="D31" s="41">
        <v>0.18</v>
      </c>
    </row>
    <row r="32" spans="1:5" x14ac:dyDescent="0.25">
      <c r="A32" s="42" t="s">
        <v>223</v>
      </c>
      <c r="B32" s="40" t="s">
        <v>177</v>
      </c>
      <c r="C32" s="36" t="s">
        <v>53</v>
      </c>
      <c r="D32" s="41">
        <v>0.88</v>
      </c>
    </row>
    <row r="33" spans="1:4" x14ac:dyDescent="0.25">
      <c r="A33" s="42" t="s">
        <v>224</v>
      </c>
      <c r="B33" s="40" t="s">
        <v>178</v>
      </c>
      <c r="C33" s="36" t="s">
        <v>18</v>
      </c>
      <c r="D33" s="41">
        <v>1.32</v>
      </c>
    </row>
    <row r="34" spans="1:4" x14ac:dyDescent="0.25">
      <c r="A34" s="42" t="s">
        <v>225</v>
      </c>
      <c r="B34" s="40" t="s">
        <v>179</v>
      </c>
      <c r="C34" s="36" t="s">
        <v>18</v>
      </c>
      <c r="D34" s="41">
        <v>3.33</v>
      </c>
    </row>
    <row r="35" spans="1:4" x14ac:dyDescent="0.25">
      <c r="A35" s="42" t="s">
        <v>226</v>
      </c>
      <c r="B35" s="40" t="s">
        <v>180</v>
      </c>
      <c r="C35" s="36" t="s">
        <v>18</v>
      </c>
      <c r="D35" s="41">
        <v>0.45</v>
      </c>
    </row>
    <row r="36" spans="1:4" x14ac:dyDescent="0.25">
      <c r="A36" s="42" t="s">
        <v>227</v>
      </c>
      <c r="B36" s="37" t="s">
        <v>57</v>
      </c>
      <c r="C36" s="38" t="s">
        <v>18</v>
      </c>
      <c r="D36" s="43">
        <v>0.56000000000000005</v>
      </c>
    </row>
    <row r="37" spans="1:4" ht="31.5" x14ac:dyDescent="0.25">
      <c r="A37" s="48" t="s">
        <v>228</v>
      </c>
      <c r="B37" s="24" t="s">
        <v>59</v>
      </c>
      <c r="C37" s="15" t="s">
        <v>60</v>
      </c>
      <c r="D37" s="25">
        <v>1</v>
      </c>
    </row>
    <row r="38" spans="1:4" x14ac:dyDescent="0.25">
      <c r="A38" s="16">
        <v>3</v>
      </c>
      <c r="B38" s="17" t="s">
        <v>188</v>
      </c>
      <c r="C38" s="15"/>
      <c r="D38" s="19"/>
    </row>
    <row r="39" spans="1:4" x14ac:dyDescent="0.25">
      <c r="A39" s="42" t="s">
        <v>229</v>
      </c>
      <c r="B39" s="37" t="s">
        <v>189</v>
      </c>
      <c r="C39" s="38" t="s">
        <v>60</v>
      </c>
      <c r="D39" s="43">
        <v>1</v>
      </c>
    </row>
    <row r="40" spans="1:4" ht="47.25" x14ac:dyDescent="0.25">
      <c r="A40" s="42" t="s">
        <v>230</v>
      </c>
      <c r="B40" s="46" t="s">
        <v>181</v>
      </c>
      <c r="C40" s="38" t="s">
        <v>31</v>
      </c>
      <c r="D40" s="45"/>
    </row>
    <row r="41" spans="1:4" s="57" customFormat="1" x14ac:dyDescent="0.25">
      <c r="A41" s="36" t="s">
        <v>231</v>
      </c>
      <c r="B41" s="62" t="s">
        <v>182</v>
      </c>
      <c r="C41" s="63" t="s">
        <v>31</v>
      </c>
      <c r="D41" s="43">
        <v>25</v>
      </c>
    </row>
    <row r="42" spans="1:4" s="57" customFormat="1" ht="31.5" x14ac:dyDescent="0.25">
      <c r="A42" s="68" t="s">
        <v>232</v>
      </c>
      <c r="B42" s="58" t="s">
        <v>59</v>
      </c>
      <c r="C42" s="55" t="s">
        <v>60</v>
      </c>
      <c r="D42" s="59">
        <v>1</v>
      </c>
    </row>
    <row r="43" spans="1:4" s="57" customFormat="1" x14ac:dyDescent="0.25">
      <c r="A43" s="60">
        <v>4</v>
      </c>
      <c r="B43" s="61" t="s">
        <v>150</v>
      </c>
      <c r="C43" s="55"/>
      <c r="D43" s="59"/>
    </row>
    <row r="44" spans="1:4" s="57" customFormat="1" ht="15" customHeight="1" x14ac:dyDescent="0.25">
      <c r="A44" s="60" t="s">
        <v>204</v>
      </c>
      <c r="B44" s="54" t="s">
        <v>151</v>
      </c>
      <c r="C44" s="83" t="s">
        <v>60</v>
      </c>
      <c r="D44" s="84">
        <v>1</v>
      </c>
    </row>
    <row r="45" spans="1:4" s="57" customFormat="1" x14ac:dyDescent="0.25">
      <c r="A45" s="60" t="s">
        <v>205</v>
      </c>
      <c r="B45" s="54" t="s">
        <v>152</v>
      </c>
      <c r="C45" s="83" t="s">
        <v>60</v>
      </c>
      <c r="D45" s="84">
        <v>1</v>
      </c>
    </row>
    <row r="46" spans="1:4" s="57" customFormat="1" x14ac:dyDescent="0.25">
      <c r="A46" s="60" t="s">
        <v>206</v>
      </c>
      <c r="B46" s="54" t="s">
        <v>153</v>
      </c>
      <c r="C46" s="83" t="s">
        <v>60</v>
      </c>
      <c r="D46" s="84">
        <v>1</v>
      </c>
    </row>
    <row r="47" spans="1:4" s="57" customFormat="1" x14ac:dyDescent="0.25">
      <c r="A47" s="60" t="s">
        <v>207</v>
      </c>
      <c r="B47" s="54" t="s">
        <v>154</v>
      </c>
      <c r="C47" s="55" t="s">
        <v>53</v>
      </c>
      <c r="D47" s="56">
        <v>0.14000000000000001</v>
      </c>
    </row>
    <row r="48" spans="1:4" s="57" customFormat="1" x14ac:dyDescent="0.25">
      <c r="A48" s="60" t="s">
        <v>208</v>
      </c>
      <c r="B48" s="54" t="s">
        <v>155</v>
      </c>
      <c r="C48" s="55" t="s">
        <v>18</v>
      </c>
      <c r="D48" s="56">
        <v>2.8</v>
      </c>
    </row>
    <row r="49" spans="1:1019" s="57" customFormat="1" x14ac:dyDescent="0.25">
      <c r="A49" s="60" t="s">
        <v>209</v>
      </c>
      <c r="B49" s="54" t="s">
        <v>156</v>
      </c>
      <c r="C49" s="55" t="s">
        <v>18</v>
      </c>
      <c r="D49" s="56">
        <v>2.8</v>
      </c>
    </row>
    <row r="50" spans="1:1019" s="57" customFormat="1" x14ac:dyDescent="0.25">
      <c r="A50" s="60" t="s">
        <v>210</v>
      </c>
      <c r="B50" s="54" t="s">
        <v>89</v>
      </c>
      <c r="C50" s="55" t="s">
        <v>31</v>
      </c>
      <c r="D50" s="56">
        <v>3.45</v>
      </c>
    </row>
    <row r="51" spans="1:1019" s="57" customFormat="1" x14ac:dyDescent="0.25">
      <c r="A51" s="60" t="s">
        <v>211</v>
      </c>
      <c r="B51" s="54" t="s">
        <v>91</v>
      </c>
      <c r="C51" s="55" t="s">
        <v>31</v>
      </c>
      <c r="D51" s="56">
        <v>13.8</v>
      </c>
    </row>
    <row r="52" spans="1:1019" s="57" customFormat="1" x14ac:dyDescent="0.25">
      <c r="A52" s="60" t="s">
        <v>212</v>
      </c>
      <c r="B52" s="54" t="s">
        <v>93</v>
      </c>
      <c r="C52" s="55" t="s">
        <v>42</v>
      </c>
      <c r="D52" s="56">
        <v>10</v>
      </c>
    </row>
    <row r="53" spans="1:1019" s="57" customFormat="1" x14ac:dyDescent="0.25">
      <c r="A53" s="71" t="s">
        <v>213</v>
      </c>
      <c r="B53" s="62" t="s">
        <v>187</v>
      </c>
      <c r="C53" s="63" t="s">
        <v>42</v>
      </c>
      <c r="D53" s="43">
        <v>1</v>
      </c>
    </row>
    <row r="54" spans="1:1019" s="57" customFormat="1" ht="31.5" x14ac:dyDescent="0.25">
      <c r="A54" s="69" t="s">
        <v>214</v>
      </c>
      <c r="B54" s="58" t="s">
        <v>59</v>
      </c>
      <c r="C54" s="55" t="s">
        <v>60</v>
      </c>
      <c r="D54" s="64">
        <v>1</v>
      </c>
    </row>
    <row r="55" spans="1:1019" s="57" customFormat="1" x14ac:dyDescent="0.25">
      <c r="A55" s="60">
        <v>5</v>
      </c>
      <c r="B55" s="61" t="s">
        <v>95</v>
      </c>
      <c r="C55" s="55"/>
      <c r="D55" s="65"/>
    </row>
    <row r="56" spans="1:1019" s="57" customFormat="1" x14ac:dyDescent="0.25">
      <c r="A56" s="60" t="s">
        <v>96</v>
      </c>
      <c r="B56" s="61" t="s">
        <v>97</v>
      </c>
      <c r="C56" s="55"/>
      <c r="D56" s="65"/>
    </row>
    <row r="57" spans="1:1019" s="66" customFormat="1" x14ac:dyDescent="0.25">
      <c r="A57" s="60" t="s">
        <v>98</v>
      </c>
      <c r="B57" s="54" t="s">
        <v>157</v>
      </c>
      <c r="C57" s="70" t="s">
        <v>18</v>
      </c>
      <c r="D57" s="56">
        <v>63</v>
      </c>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row>
    <row r="58" spans="1:1019" x14ac:dyDescent="0.25">
      <c r="A58" s="27" t="s">
        <v>100</v>
      </c>
      <c r="B58" s="13" t="s">
        <v>158</v>
      </c>
      <c r="C58" s="15" t="s">
        <v>18</v>
      </c>
      <c r="D58" s="23">
        <v>10.4</v>
      </c>
    </row>
    <row r="59" spans="1:1019" x14ac:dyDescent="0.25">
      <c r="A59" s="27" t="s">
        <v>101</v>
      </c>
      <c r="B59" s="14" t="s">
        <v>159</v>
      </c>
      <c r="C59" s="15" t="s">
        <v>160</v>
      </c>
      <c r="D59" s="23">
        <v>6.7</v>
      </c>
    </row>
    <row r="60" spans="1:1019" x14ac:dyDescent="0.25">
      <c r="A60" s="10" t="s">
        <v>106</v>
      </c>
      <c r="B60" s="17" t="s">
        <v>107</v>
      </c>
      <c r="C60" s="15"/>
      <c r="D60" s="19"/>
    </row>
    <row r="61" spans="1:1019" x14ac:dyDescent="0.25">
      <c r="A61" s="10" t="s">
        <v>108</v>
      </c>
      <c r="B61" s="14" t="s">
        <v>161</v>
      </c>
      <c r="C61" s="15" t="s">
        <v>160</v>
      </c>
      <c r="D61" s="23">
        <v>69.2</v>
      </c>
    </row>
    <row r="62" spans="1:1019" x14ac:dyDescent="0.25">
      <c r="A62" s="10" t="s">
        <v>110</v>
      </c>
      <c r="B62" s="14" t="s">
        <v>162</v>
      </c>
      <c r="C62" s="15" t="s">
        <v>18</v>
      </c>
      <c r="D62" s="19">
        <v>17.3</v>
      </c>
    </row>
    <row r="63" spans="1:1019" x14ac:dyDescent="0.25">
      <c r="A63" s="10" t="s">
        <v>114</v>
      </c>
      <c r="B63" s="17" t="s">
        <v>115</v>
      </c>
      <c r="C63" s="15"/>
      <c r="D63" s="19"/>
    </row>
    <row r="64" spans="1:1019" x14ac:dyDescent="0.25">
      <c r="A64" s="10" t="s">
        <v>116</v>
      </c>
      <c r="B64" s="14" t="s">
        <v>157</v>
      </c>
      <c r="C64" s="15" t="s">
        <v>18</v>
      </c>
      <c r="D64" s="19">
        <v>26</v>
      </c>
    </row>
    <row r="65" spans="1:4" x14ac:dyDescent="0.25">
      <c r="A65" s="10" t="s">
        <v>118</v>
      </c>
      <c r="B65" s="14" t="s">
        <v>163</v>
      </c>
      <c r="C65" s="15" t="s">
        <v>160</v>
      </c>
      <c r="D65" s="23">
        <v>2.1</v>
      </c>
    </row>
    <row r="66" spans="1:4" x14ac:dyDescent="0.25">
      <c r="A66" s="10" t="s">
        <v>120</v>
      </c>
      <c r="B66" s="14" t="s">
        <v>164</v>
      </c>
      <c r="C66" s="15" t="s">
        <v>160</v>
      </c>
      <c r="D66" s="23">
        <v>86.5</v>
      </c>
    </row>
    <row r="67" spans="1:4" x14ac:dyDescent="0.25">
      <c r="A67" s="10" t="s">
        <v>124</v>
      </c>
      <c r="B67" s="17" t="s">
        <v>165</v>
      </c>
      <c r="C67" s="15"/>
      <c r="D67" s="19"/>
    </row>
    <row r="68" spans="1:4" ht="16.5" customHeight="1" x14ac:dyDescent="0.25">
      <c r="A68" s="10" t="s">
        <v>126</v>
      </c>
      <c r="B68" s="28" t="s">
        <v>233</v>
      </c>
      <c r="C68" s="15" t="s">
        <v>42</v>
      </c>
      <c r="D68" s="19">
        <v>1</v>
      </c>
    </row>
    <row r="69" spans="1:4" ht="15.75" customHeight="1" x14ac:dyDescent="0.25">
      <c r="A69" s="10" t="s">
        <v>128</v>
      </c>
      <c r="B69" s="28" t="s">
        <v>234</v>
      </c>
      <c r="C69" s="15" t="s">
        <v>42</v>
      </c>
      <c r="D69" s="19">
        <v>2</v>
      </c>
    </row>
    <row r="70" spans="1:4" ht="15" customHeight="1" x14ac:dyDescent="0.25">
      <c r="A70" s="10" t="s">
        <v>129</v>
      </c>
      <c r="B70" s="28" t="s">
        <v>166</v>
      </c>
      <c r="C70" s="15" t="s">
        <v>42</v>
      </c>
      <c r="D70" s="19">
        <v>2</v>
      </c>
    </row>
    <row r="71" spans="1:4" ht="15" customHeight="1" x14ac:dyDescent="0.25">
      <c r="A71" s="10" t="s">
        <v>130</v>
      </c>
      <c r="B71" s="28" t="s">
        <v>167</v>
      </c>
      <c r="C71" s="15" t="s">
        <v>42</v>
      </c>
      <c r="D71" s="19">
        <v>2</v>
      </c>
    </row>
    <row r="72" spans="1:4" x14ac:dyDescent="0.25">
      <c r="A72" s="10" t="s">
        <v>132</v>
      </c>
      <c r="B72" s="14" t="s">
        <v>168</v>
      </c>
      <c r="C72" s="15" t="s">
        <v>18</v>
      </c>
      <c r="D72" s="19">
        <v>2.4</v>
      </c>
    </row>
    <row r="73" spans="1:4" x14ac:dyDescent="0.25">
      <c r="A73" s="10" t="s">
        <v>134</v>
      </c>
      <c r="B73" s="14" t="s">
        <v>169</v>
      </c>
      <c r="C73" s="15" t="s">
        <v>18</v>
      </c>
      <c r="D73" s="19">
        <v>1.8</v>
      </c>
    </row>
    <row r="74" spans="1:4" x14ac:dyDescent="0.25">
      <c r="A74" s="10" t="s">
        <v>136</v>
      </c>
      <c r="B74" s="14" t="s">
        <v>170</v>
      </c>
      <c r="C74" s="15" t="s">
        <v>60</v>
      </c>
      <c r="D74" s="19">
        <v>1</v>
      </c>
    </row>
    <row r="75" spans="1:4" x14ac:dyDescent="0.25">
      <c r="A75" s="10" t="s">
        <v>138</v>
      </c>
      <c r="B75" s="14" t="s">
        <v>241</v>
      </c>
      <c r="C75" s="50" t="s">
        <v>42</v>
      </c>
      <c r="D75" s="19">
        <v>2</v>
      </c>
    </row>
    <row r="76" spans="1:4" ht="31.5" x14ac:dyDescent="0.25">
      <c r="A76" s="10" t="s">
        <v>140</v>
      </c>
      <c r="B76" s="24" t="s">
        <v>59</v>
      </c>
      <c r="C76" s="15" t="s">
        <v>60</v>
      </c>
      <c r="D76" s="26">
        <v>1</v>
      </c>
    </row>
    <row r="77" spans="1:4" x14ac:dyDescent="0.25">
      <c r="A77" s="52"/>
    </row>
    <row r="78" spans="1:4" ht="15" customHeight="1" x14ac:dyDescent="0.25">
      <c r="A78" s="78" t="s">
        <v>141</v>
      </c>
      <c r="B78" s="78"/>
      <c r="C78" s="78"/>
      <c r="D78" s="78"/>
    </row>
    <row r="79" spans="1:4" ht="15" customHeight="1" x14ac:dyDescent="0.25">
      <c r="A79" s="73" t="s">
        <v>171</v>
      </c>
      <c r="B79" s="73"/>
      <c r="C79" s="73"/>
      <c r="D79" s="73"/>
    </row>
    <row r="80" spans="1:4" ht="60.95" customHeight="1" x14ac:dyDescent="0.25">
      <c r="A80" s="74" t="s">
        <v>143</v>
      </c>
      <c r="B80" s="74"/>
      <c r="C80" s="74"/>
      <c r="D80" s="74"/>
    </row>
    <row r="81" spans="1:4" ht="33.950000000000003" customHeight="1" x14ac:dyDescent="0.25">
      <c r="A81" s="75" t="s">
        <v>144</v>
      </c>
      <c r="B81" s="75"/>
      <c r="C81" s="75"/>
      <c r="D81" s="75"/>
    </row>
    <row r="82" spans="1:4" ht="30.95" customHeight="1" x14ac:dyDescent="0.25">
      <c r="A82" s="75" t="s">
        <v>145</v>
      </c>
      <c r="B82" s="75"/>
      <c r="C82" s="75"/>
      <c r="D82" s="75"/>
    </row>
    <row r="83" spans="1:4" ht="35.1" customHeight="1" x14ac:dyDescent="0.25">
      <c r="A83" s="75" t="s">
        <v>146</v>
      </c>
      <c r="B83" s="75"/>
      <c r="C83" s="75"/>
      <c r="D83" s="75"/>
    </row>
    <row r="84" spans="1:4" ht="62.1" customHeight="1" x14ac:dyDescent="0.25">
      <c r="A84" s="72" t="s">
        <v>147</v>
      </c>
      <c r="B84" s="72"/>
      <c r="C84" s="72"/>
      <c r="D84" s="72"/>
    </row>
    <row r="85" spans="1:4" x14ac:dyDescent="0.25">
      <c r="A85" s="30"/>
      <c r="B85" s="31"/>
      <c r="C85" s="31"/>
      <c r="D85" s="31"/>
    </row>
    <row r="86" spans="1:4" x14ac:dyDescent="0.25">
      <c r="A86" s="30"/>
      <c r="B86" s="31"/>
      <c r="C86" s="31"/>
      <c r="D86" s="31"/>
    </row>
    <row r="87" spans="1:4" x14ac:dyDescent="0.25">
      <c r="A87" s="32"/>
      <c r="B87" s="51"/>
      <c r="C87" s="31"/>
      <c r="D87" s="34"/>
    </row>
    <row r="88" spans="1:4" x14ac:dyDescent="0.25">
      <c r="A88" s="33"/>
      <c r="B88" s="31"/>
      <c r="C88" s="35"/>
      <c r="D88" s="33"/>
    </row>
  </sheetData>
  <mergeCells count="19">
    <mergeCell ref="A4:A5"/>
    <mergeCell ref="B4:D5"/>
    <mergeCell ref="A6:A7"/>
    <mergeCell ref="B6:D7"/>
    <mergeCell ref="A8:A9"/>
    <mergeCell ref="B8:D9"/>
    <mergeCell ref="A13:A14"/>
    <mergeCell ref="B13:B14"/>
    <mergeCell ref="C13:C14"/>
    <mergeCell ref="D13:D14"/>
    <mergeCell ref="C44:C46"/>
    <mergeCell ref="D44:D46"/>
    <mergeCell ref="A83:D83"/>
    <mergeCell ref="A84:D84"/>
    <mergeCell ref="A78:D78"/>
    <mergeCell ref="A79:D79"/>
    <mergeCell ref="A80:D80"/>
    <mergeCell ref="A81:D81"/>
    <mergeCell ref="A82:D82"/>
  </mergeCells>
  <phoneticPr fontId="13" type="noConversion"/>
  <pageMargins left="0.75" right="0.75" top="1" bottom="1" header="0.51180555555555496" footer="0.51180555555555496"/>
  <pageSetup paperSize="9" scale="84" firstPageNumber="0" fitToHeight="2" orientation="portrait" horizontalDpi="300" verticalDpi="300" r:id="rId1"/>
  <rowBreaks count="1" manualBreakCount="1">
    <brk id="42" max="16383" man="1"/>
  </rowBreaks>
  <extLst>
    <ext xmlns:mx="http://schemas.microsoft.com/office/mac/excel/2008/main" uri="{64002731-A6B0-56B0-2670-7721B7C09600}">
      <mx:PLV Mode="0" OnePage="0" WScale="78"/>
    </ext>
  </extLst>
</worksheet>
</file>

<file path=docProps/app.xml><?xml version="1.0" encoding="utf-8"?>
<Properties xmlns="http://schemas.openxmlformats.org/officeDocument/2006/extended-properties" xmlns:vt="http://schemas.openxmlformats.org/officeDocument/2006/docPropsVTypes">
  <Template/>
  <TotalTime>290</TotalTime>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BA</vt:lpstr>
      <vt:lpstr>IS</vt:lpstr>
      <vt:lpstr>BA!Drukas_apgabals</vt:lpstr>
      <vt:lpstr>IS!Drukas_apgabals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Signe Melkina</dc:creator>
  <dc:description/>
  <cp:lastModifiedBy>Dace Rubene</cp:lastModifiedBy>
  <cp:revision>134</cp:revision>
  <cp:lastPrinted>2020-05-11T13:02:49Z</cp:lastPrinted>
  <dcterms:created xsi:type="dcterms:W3CDTF">2018-10-10T07:22:01Z</dcterms:created>
  <dcterms:modified xsi:type="dcterms:W3CDTF">2020-05-11T14:40:06Z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